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en\Desktop\CUENTA PUBLICA ANUAL 2024\CONTABLE\"/>
    </mc:Choice>
  </mc:AlternateContent>
  <xr:revisionPtr revIDLastSave="0" documentId="13_ncr:1_{D2E0F400-BCA6-49C0-8771-00CA34A52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Notas" sheetId="1" r:id="rId1"/>
    <sheet name="Formulario Notas" sheetId="2" r:id="rId2"/>
  </sheets>
  <definedNames>
    <definedName name="_xlnm.Print_Titles" localSheetId="0">'Plantilla Notas'!$1:$4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28" i="1"/>
  <c r="M26" i="1"/>
  <c r="M24" i="1"/>
  <c r="M22" i="1"/>
  <c r="M20" i="1"/>
  <c r="M17" i="1"/>
  <c r="M15" i="1"/>
  <c r="M31" i="1" l="1"/>
  <c r="M193" i="1"/>
  <c r="J193" i="1"/>
  <c r="J136" i="1"/>
  <c r="J103" i="1"/>
  <c r="M103" i="1"/>
  <c r="K91" i="1"/>
  <c r="K80" i="1"/>
  <c r="M71" i="1"/>
  <c r="M44" i="1"/>
  <c r="M136" i="1" l="1"/>
  <c r="J71" i="1" l="1"/>
  <c r="J149" i="1" l="1"/>
  <c r="M157" i="1"/>
  <c r="J157" i="1"/>
  <c r="J143" i="1"/>
  <c r="M143" i="1"/>
  <c r="M149" i="1"/>
</calcChain>
</file>

<file path=xl/sharedStrings.xml><?xml version="1.0" encoding="utf-8"?>
<sst xmlns="http://schemas.openxmlformats.org/spreadsheetml/2006/main" count="277" uniqueCount="218">
  <si>
    <t>Activo</t>
  </si>
  <si>
    <t>NOTAS AL ESTADO DE SITUACIÓN FINANCIERA</t>
  </si>
  <si>
    <t>Efectivo y Equivalentes</t>
  </si>
  <si>
    <t>Bienes Muebles, Inmuebles e Intangibles</t>
  </si>
  <si>
    <t>Efectivo y equivalentes</t>
  </si>
  <si>
    <t xml:space="preserve">III)   </t>
  </si>
  <si>
    <t>NOTAS AL ESTADO DE VARIACIÓN EN LA HACIENDA PÚBLICA</t>
  </si>
  <si>
    <t>NOTAS AL ESTADO DE ACTIVIDADES</t>
  </si>
  <si>
    <t xml:space="preserve">IV)   </t>
  </si>
  <si>
    <t>NOTAS AL ESTADO DE FLUJOS DE EFECTIVO</t>
  </si>
  <si>
    <t>1.</t>
  </si>
  <si>
    <t>·</t>
  </si>
  <si>
    <t>A continuación se relacionan las cuentas que integran el rubro de efectivo y equivalentes:</t>
  </si>
  <si>
    <t>Concepto</t>
  </si>
  <si>
    <t>#NOMBRE(1112)</t>
  </si>
  <si>
    <t>Suma</t>
  </si>
  <si>
    <t>Bancos/Tesorería</t>
  </si>
  <si>
    <t>Banco</t>
  </si>
  <si>
    <t>Importe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</si>
  <si>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en instituciones bancarias, su importe se integra por:</t>
    </r>
  </si>
  <si>
    <t>Deudores Diversos por Cobrar a Corto Plazo</t>
  </si>
  <si>
    <t>Otros Derechos a recibir Efectivo y Equivalentes a Corto Plazo</t>
  </si>
  <si>
    <t>Bienes Inmuebles, Infraestructura y Construcciones en Proceso</t>
  </si>
  <si>
    <t>Pasivo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</si>
  <si>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</si>
  <si>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</si>
  <si>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</si>
  <si>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</si>
  <si>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</si>
  <si>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</si>
  <si>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</si>
  <si>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</si>
  <si>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</si>
  <si>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</si>
  <si>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</si>
  <si>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</si>
  <si>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</si>
  <si>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</si>
  <si>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</si>
  <si>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</si>
  <si>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</si>
  <si>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</si>
  <si>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</si>
  <si>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</si>
  <si>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</si>
  <si>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</si>
  <si>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</si>
  <si>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</si>
  <si>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</si>
  <si>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</si>
  <si>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</si>
  <si>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</si>
  <si>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</si>
  <si>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</si>
  <si>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</si>
  <si>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</si>
  <si>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</si>
  <si>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</si>
  <si>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</si>
  <si>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</si>
  <si>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</si>
  <si>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</si>
  <si>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</si>
  <si>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</si>
  <si>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</si>
  <si>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</si>
  <si>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</si>
  <si>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</si>
  <si>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</si>
  <si>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</si>
  <si>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</si>
  <si>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</si>
  <si>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</si>
  <si>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</si>
  <si>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</si>
  <si>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</si>
  <si>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</si>
  <si>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</si>
  <si>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</si>
  <si>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FORMULARIO</t>
  </si>
  <si>
    <t>NOTAS A LOS ESTADOS FINANCIEROS SAACG.NET</t>
  </si>
  <si>
    <t>Descripción: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</si>
  <si>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</si>
  <si>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</si>
  <si>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</si>
  <si>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</si>
  <si>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</si>
  <si>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</si>
  <si>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</si>
  <si>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</si>
  <si>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</si>
  <si>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</si>
  <si>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</si>
  <si>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</si>
  <si>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</si>
  <si>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</si>
  <si>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</si>
  <si>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</si>
  <si>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</si>
  <si>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</si>
  <si>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</si>
  <si>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</si>
  <si>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</si>
  <si>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</si>
  <si>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</si>
  <si>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</si>
  <si>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</si>
  <si>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</si>
  <si>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</si>
  <si>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</si>
  <si>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</si>
  <si>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</si>
  <si>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</si>
  <si>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</si>
  <si>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</si>
  <si>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</si>
  <si>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Nota:</t>
  </si>
  <si>
    <t xml:space="preserve">INDETEC </t>
  </si>
  <si>
    <t>Efectivo</t>
  </si>
  <si>
    <t>La presente plantilla solo es un ejemplo de presentación basado en el documento Normativo https://www.conac.gob.mx/work/models/CONAC/normatividad/NOR_01_08_008.pdf, al no exisitir un Formato expecifico para la presentación de Notas a los Estados Financieros publicado por CONAC, se  recomieda personalizar y formular la plantilla segun las necesidades de revelación de los saldos e información  en los rubros, cuentas y/o subcuentas de cada Entidad</t>
  </si>
  <si>
    <r>
      <t xml:space="preserve">I)    </t>
    </r>
    <r>
      <rPr>
        <b/>
        <sz val="7"/>
        <rFont val="Times New Roman"/>
        <family val="1"/>
      </rPr>
      <t/>
    </r>
  </si>
  <si>
    <r>
      <t xml:space="preserve">II)     </t>
    </r>
    <r>
      <rPr>
        <b/>
        <sz val="7"/>
        <rFont val="Times New Roman"/>
        <family val="1"/>
      </rPr>
      <t/>
    </r>
  </si>
  <si>
    <t>Inventarios</t>
  </si>
  <si>
    <t>Almacenes</t>
  </si>
  <si>
    <t>Cuentas y Documentos por pagar</t>
  </si>
  <si>
    <t xml:space="preserve">Efectivo   </t>
  </si>
  <si>
    <t xml:space="preserve">Bancos/Dependencias y Otros </t>
  </si>
  <si>
    <t xml:space="preserve">Inversiones Temporales (Hasta 3 meses) </t>
  </si>
  <si>
    <t xml:space="preserve">Fondos con Afectación Específica </t>
  </si>
  <si>
    <t xml:space="preserve">Depósitos de Fondos de Terceros en Garantía y/o Administración
</t>
  </si>
  <si>
    <t>Otros Efectivos y Equivalentes</t>
  </si>
  <si>
    <t>Total</t>
  </si>
  <si>
    <t>Servicios Personales por Pagar a Corto Plazo</t>
  </si>
  <si>
    <t xml:space="preserve">Derechos a recibir Efectivo y Equivalentes y Bienes o Servicios </t>
  </si>
  <si>
    <t>Bienes Muebles</t>
  </si>
  <si>
    <t>Depreciaciones</t>
  </si>
  <si>
    <t>Activos Intangibles</t>
  </si>
  <si>
    <t xml:space="preserve">Total </t>
  </si>
  <si>
    <t>b) NOTAS DE DESGLOSE</t>
  </si>
  <si>
    <t>El presente formulario proporciona a los usuarios del SAACG.Net las funciones necesarias para la Emisión de las Notas a los Estados Financieros, de manera que se establezca un vínculo entre un libro de Excel y el Sistema, facilitando la construcción de la información para el contenido de dichas Notas.</t>
  </si>
  <si>
    <t>Representa los adeudos por las remuneraciones del personal al servicio del ente público, de carácter permanente o transitorio, que deberá pagar en un plazo menor o igual a doce meses.</t>
  </si>
  <si>
    <t>Representa el monto en dinero propiedad del ente público en caja y aquel que está a su cuidado y administración.</t>
  </si>
  <si>
    <t>DERECHOS A RECIBIR EFECTIVO O EQUIVALENTES</t>
  </si>
  <si>
    <t>PARTICIPACIONES</t>
  </si>
  <si>
    <t>SERVICIOS PERSONALES</t>
  </si>
  <si>
    <t>TRANSFERENCIAS INTERNAS Y ASIGNACIONES AL SECTOR PÚBLICO</t>
  </si>
  <si>
    <t>INTERESES DE LA DEUDA PÚBLICA</t>
  </si>
  <si>
    <t>ESTIMACIONES, DEPRECIACIONES, DETERIOROS, OBSOLESCENCIA Y AMORTIZACIONES</t>
  </si>
  <si>
    <t>INVERSIÓN PÚBLICA NO CAPITALIZABLE</t>
  </si>
  <si>
    <t>REMUNERACIONES AL PERSONAL DE CARÁCTER PERMANENTE</t>
  </si>
  <si>
    <t>ASIGNACIONES AL SECTOR PÚBLICO</t>
  </si>
  <si>
    <t>PARTICIPACIONES DE LA FEDERACIÓN A ENTIDADES FEDERATIVAS Y MUNICIPIOS</t>
  </si>
  <si>
    <t>INTERESES DE LA DEUDA PÚBLICA INTERNA</t>
  </si>
  <si>
    <t>DEPRECIACIÓN DE BIENES MUEBLES</t>
  </si>
  <si>
    <t>CONSTRUCCIÓN EN BIENES NO CAPITALIZABLE</t>
  </si>
  <si>
    <t>EFECTIVO</t>
  </si>
  <si>
    <t>BANCOS/TESORERÍA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</si>
  <si>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</si>
  <si>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</si>
  <si>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</si>
  <si>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</si>
  <si>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Cuenta Corriente 0444173597</t>
  </si>
  <si>
    <t>DERECHOS A RECIBIR BIENES O SERVICIOS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</si>
  <si>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</si>
  <si>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</si>
  <si>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</si>
  <si>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</si>
  <si>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BIENES MUEBLES</t>
  </si>
  <si>
    <t>TERRENOS</t>
  </si>
  <si>
    <t>VIVIENDAS</t>
  </si>
  <si>
    <t>BIENES INMUEBLES, INFRAESTRUCTURA Y CONSTRUCCIONES EN PROCESO</t>
  </si>
  <si>
    <t>DEPRECIACIÓN ACUMULADA DE BIENES MUEBLES</t>
  </si>
  <si>
    <t>DEPRECIACIÓN, DETERIORO Y AMORTIZACIÓN ACUMULADA DE BIENES</t>
  </si>
  <si>
    <t>SOFTWARE</t>
  </si>
  <si>
    <t>LICENCIAS</t>
  </si>
  <si>
    <t>ACTIVOS INTANGIBLES</t>
  </si>
  <si>
    <t xml:space="preserve">                                                                                                            JUNTA MUNICIPAL DE AGUA Y SANEAMIENTO DE MADERA</t>
  </si>
  <si>
    <t>cuenta 0104743571</t>
  </si>
  <si>
    <r>
      <t xml:space="preserve">Se tiene un saldo por recuperar de viaticos por la cantidad de </t>
    </r>
    <r>
      <rPr>
        <b/>
        <sz val="9"/>
        <color theme="1"/>
        <rFont val="Arial"/>
        <family val="2"/>
      </rPr>
      <t>$ 3435.78</t>
    </r>
  </si>
  <si>
    <t>Se tiene un monto por recuperar de deudores diversos correspondientes a medidores, tinacos ,cajas de medidor,iva por recuperar por un monto de $1,308,362.31</t>
  </si>
  <si>
    <t>Se cuenta con un almacen con unsaldo en inventario por $598,630.92 de acuerdo a compra de material para las reparaciones hidraulicas llevando un control de entradas y salidas en un sistema de la Jcas por medio de la cuenta contable 1151 el cual se concilia al cierre de cada mes contra la contabilidad.</t>
  </si>
  <si>
    <t>Se realizan inventarios de buenes muebles periodicamente esto de acuerdo que ya se tiene dado de alta en el programa de contabilidad gubernamental y con sus depreciaciones realizandolas cada mes alo que el saldo de inventario de bienes uebles corresponde a $4,955,413.06</t>
  </si>
  <si>
    <t>Pasivos por $ 628,556.39 es lo que se tiene registrado de acuerdo al adeudo con pensiones civiles del estado y provedores, asi como a derechos federales de extracion.</t>
  </si>
  <si>
    <t>no hubo movimiento en el periodo</t>
  </si>
  <si>
    <t>AL 31 DE DICIEMBRE DE 2024</t>
  </si>
  <si>
    <t>Participaciones, Aportaciones, Convenios, Incentivos Derivados de la Colaboración Fiscal, Fondos Distintos de Aportaciones, Transferencias, Asignaciones, Subsidios y Subvenciones, y Pensiones y Jubilaciones</t>
  </si>
  <si>
    <t>Subtotal</t>
  </si>
  <si>
    <t>APORTACIONES</t>
  </si>
  <si>
    <t>CONVENIOS</t>
  </si>
  <si>
    <t>INCENTIVOS DERIVADOS DE LA COLABORACIÓN FISCAL</t>
  </si>
  <si>
    <t>FONDOS DISTINTOS DE APORTACIONES</t>
  </si>
  <si>
    <t>TRANSFERENCIAS Y ASIGNACIONES</t>
  </si>
  <si>
    <t>SUBSIDIOS Y SUBVENCIONES</t>
  </si>
  <si>
    <t>PENSIONES Y JUBILACIONES</t>
  </si>
  <si>
    <t>NOTA-. Se recibieron trasnferencia por parte de jcas, comites de agua, municipio de madera y devoluciones de iva para infraestructura del organismo en agua potable</t>
  </si>
  <si>
    <t>NOTA-. El saldo negativo se debe a un error en el registro de la cuenta 597 de bancos donde debio ser a la cuenta de inversion, esta misma se va a corregir en el proximo mes  la cual es para aclarar que no es por sobre giro</t>
  </si>
  <si>
    <t>Cuentas de Orden Presupuestario</t>
  </si>
  <si>
    <t xml:space="preserve">Cuentas de ingresos </t>
  </si>
  <si>
    <t>Cuentas de egresos</t>
  </si>
  <si>
    <t xml:space="preserve">En las cuentas de orden presupuestarias, se informará el avance que se registra, previo al cierre presupuestario de cada periodo que se reporta.
</t>
  </si>
  <si>
    <t xml:space="preserve">Cuentas de Orden Presupuestarias de Ingresos
</t>
  </si>
  <si>
    <t>Ley de Ingresos Estimada</t>
  </si>
  <si>
    <t>Ley de Ingresos por Ejecutar</t>
  </si>
  <si>
    <t xml:space="preserve">Modificaciones a la Ley de Ingresos Estimada </t>
  </si>
  <si>
    <t xml:space="preserve">Ley de Ingresos Devengada </t>
  </si>
  <si>
    <t>*</t>
  </si>
  <si>
    <t>Ley de Ingresos Recaudada</t>
  </si>
  <si>
    <t>* Al importe total de los abonos del rubro 8.1.4 Ley de Ingresos Devengada se le deberá restar las
devoluciones del periodo que se reporta.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</si>
  <si>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</si>
  <si>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</si>
  <si>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</si>
  <si>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</si>
  <si>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 xml:space="preserve">Presupuesto de Egresos Comprometido </t>
  </si>
  <si>
    <t>Presupuesto de Egresos Devengado</t>
  </si>
  <si>
    <t>Presupuesto de Egresos Ejercido</t>
  </si>
  <si>
    <t>Presupuesto de Egresos Pagado</t>
  </si>
  <si>
    <t>SR: Saldo del rubro contenido en la Balanza de Comprobación.</t>
  </si>
  <si>
    <t>R: Rubro (Plan de Cuentas del Manual de Contabilidad Gubernamental emitido por el CONAC)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</si>
</sst>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\ #,###,###.00"/>
  </numFmts>
  <fonts count="33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6"/>
      <color theme="1"/>
      <name val="Arial"/>
      <family val="2"/>
    </font>
    <font>
      <sz val="7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/>
      <right/>
      <top/>
      <bottom style="medium">
        <color rgb="FF26A63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05"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 wrapText="1"/>
    </xf>
    <xf numFmtId="49" fontId="23" fillId="5" borderId="5" xfId="0" applyNumberFormat="1" applyFont="1" applyFill="1" applyBorder="1" applyAlignment="1">
      <alignment vertical="center"/>
    </xf>
    <xf numFmtId="49" fontId="23" fillId="5" borderId="10" xfId="0" applyNumberFormat="1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49" fontId="23" fillId="0" borderId="5" xfId="0" applyNumberFormat="1" applyFont="1" applyBorder="1" applyAlignment="1">
      <alignment vertical="center"/>
    </xf>
    <xf numFmtId="49" fontId="23" fillId="0" borderId="10" xfId="0" applyNumberFormat="1" applyFont="1" applyBorder="1" applyAlignment="1">
      <alignment vertical="center"/>
    </xf>
    <xf numFmtId="0" fontId="22" fillId="5" borderId="11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vertical="center"/>
    </xf>
    <xf numFmtId="0" fontId="23" fillId="5" borderId="12" xfId="0" applyFont="1" applyFill="1" applyBorder="1" applyAlignment="1">
      <alignment vertical="center" wrapText="1"/>
    </xf>
    <xf numFmtId="49" fontId="23" fillId="5" borderId="12" xfId="0" applyNumberFormat="1" applyFont="1" applyFill="1" applyBorder="1" applyAlignment="1">
      <alignment vertical="center"/>
    </xf>
    <xf numFmtId="49" fontId="23" fillId="5" borderId="13" xfId="0" applyNumberFormat="1" applyFont="1" applyFill="1" applyBorder="1" applyAlignment="1">
      <alignment vertical="center"/>
    </xf>
    <xf numFmtId="0" fontId="17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top"/>
    </xf>
    <xf numFmtId="49" fontId="23" fillId="0" borderId="15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 wrapText="1"/>
    </xf>
    <xf numFmtId="49" fontId="23" fillId="0" borderId="12" xfId="0" applyNumberFormat="1" applyFont="1" applyBorder="1" applyAlignment="1">
      <alignment vertical="center"/>
    </xf>
    <xf numFmtId="49" fontId="23" fillId="0" borderId="13" xfId="0" applyNumberFormat="1" applyFont="1" applyBorder="1" applyAlignment="1">
      <alignment vertical="center"/>
    </xf>
    <xf numFmtId="0" fontId="2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left" vertical="top"/>
    </xf>
    <xf numFmtId="0" fontId="10" fillId="0" borderId="0" xfId="0" applyFont="1"/>
    <xf numFmtId="0" fontId="4" fillId="0" borderId="0" xfId="0" applyFont="1" applyAlignment="1">
      <alignment vertical="top" wrapText="1"/>
    </xf>
    <xf numFmtId="0" fontId="11" fillId="0" borderId="0" xfId="0" applyFont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right"/>
    </xf>
    <xf numFmtId="0" fontId="11" fillId="0" borderId="0" xfId="2" applyNumberFormat="1" applyFont="1" applyFill="1" applyBorder="1" applyAlignment="1"/>
    <xf numFmtId="0" fontId="27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29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1" fillId="0" borderId="2" xfId="0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0" fontId="11" fillId="0" borderId="0" xfId="4" applyFont="1"/>
    <xf numFmtId="0" fontId="7" fillId="6" borderId="0" xfId="0" applyFont="1" applyFill="1" applyAlignment="1">
      <alignment vertical="top"/>
    </xf>
    <xf numFmtId="0" fontId="6" fillId="6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13" fillId="6" borderId="0" xfId="0" applyFont="1" applyFill="1" applyAlignment="1">
      <alignment vertical="top"/>
    </xf>
    <xf numFmtId="0" fontId="7" fillId="0" borderId="0" xfId="0" applyFont="1" applyAlignment="1">
      <alignment vertical="justify" wrapText="1"/>
    </xf>
    <xf numFmtId="0" fontId="6" fillId="0" borderId="0" xfId="0" applyFont="1" applyAlignment="1">
      <alignment vertical="justify"/>
    </xf>
    <xf numFmtId="0" fontId="10" fillId="0" borderId="0" xfId="0" applyFont="1" applyAlignment="1">
      <alignment vertical="justify" wrapText="1"/>
    </xf>
    <xf numFmtId="0" fontId="7" fillId="0" borderId="0" xfId="0" applyFont="1" applyAlignment="1">
      <alignment horizontal="justify" vertical="justify" wrapText="1"/>
    </xf>
    <xf numFmtId="0" fontId="6" fillId="0" borderId="0" xfId="0" applyFont="1" applyAlignment="1">
      <alignment vertical="justify" wrapText="1"/>
    </xf>
    <xf numFmtId="0" fontId="1" fillId="0" borderId="0" xfId="0" applyFont="1" applyAlignment="1">
      <alignment vertical="justify" wrapText="1"/>
    </xf>
    <xf numFmtId="165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2" xfId="2" applyNumberFormat="1" applyFont="1" applyBorder="1" applyAlignment="1">
      <alignment horizontal="right"/>
    </xf>
    <xf numFmtId="0" fontId="11" fillId="0" borderId="4" xfId="2" applyNumberFormat="1" applyFont="1" applyBorder="1" applyAlignment="1">
      <alignment horizontal="right"/>
    </xf>
    <xf numFmtId="0" fontId="11" fillId="0" borderId="3" xfId="2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165" fontId="10" fillId="0" borderId="2" xfId="0" applyNumberFormat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6" borderId="0" xfId="0" applyFont="1" applyFill="1" applyAlignment="1">
      <alignment horizontal="center" vertical="justify" wrapText="1"/>
    </xf>
    <xf numFmtId="0" fontId="6" fillId="4" borderId="0" xfId="0" applyFont="1" applyFill="1" applyAlignment="1">
      <alignment horizontal="center" vertical="justify"/>
    </xf>
    <xf numFmtId="0" fontId="10" fillId="0" borderId="0" xfId="0" applyFont="1" applyAlignment="1">
      <alignment horizontal="center" vertical="justify" wrapText="1"/>
    </xf>
    <xf numFmtId="0" fontId="6" fillId="6" borderId="0" xfId="0" applyFont="1" applyFill="1" applyAlignment="1">
      <alignment horizontal="center" vertical="justify" wrapText="1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165" fontId="10" fillId="0" borderId="2" xfId="0" applyNumberFormat="1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2" xfId="2" applyNumberFormat="1" applyFont="1" applyFill="1" applyBorder="1" applyAlignment="1">
      <alignment horizontal="right"/>
    </xf>
    <xf numFmtId="0" fontId="11" fillId="0" borderId="4" xfId="2" applyNumberFormat="1" applyFont="1" applyFill="1" applyBorder="1" applyAlignment="1">
      <alignment horizontal="right"/>
    </xf>
    <xf numFmtId="0" fontId="11" fillId="0" borderId="3" xfId="2" applyNumberFormat="1" applyFont="1" applyFill="1" applyBorder="1" applyAlignment="1">
      <alignment horizontal="right"/>
    </xf>
    <xf numFmtId="0" fontId="11" fillId="0" borderId="2" xfId="2" applyNumberFormat="1" applyFont="1" applyBorder="1" applyAlignment="1">
      <alignment horizontal="right"/>
    </xf>
    <xf numFmtId="0" fontId="11" fillId="0" borderId="4" xfId="2" applyNumberFormat="1" applyFont="1" applyBorder="1" applyAlignment="1">
      <alignment horizontal="right"/>
    </xf>
    <xf numFmtId="0" fontId="11" fillId="0" borderId="3" xfId="2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31" fillId="0" borderId="2" xfId="3" applyNumberFormat="1" applyFont="1" applyFill="1" applyBorder="1" applyAlignment="1">
      <alignment horizontal="center"/>
    </xf>
    <xf numFmtId="0" fontId="31" fillId="0" borderId="3" xfId="3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 vertical="justify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left" vertical="center"/>
    </xf>
    <xf numFmtId="0" fontId="23" fillId="5" borderId="18" xfId="0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3" fillId="5" borderId="15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horizontal="left" vertical="center" wrapText="1"/>
    </xf>
    <xf numFmtId="0" fontId="23" fillId="5" borderId="18" xfId="0" applyFont="1" applyFill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5" borderId="22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2" xfId="0" applyFont="1" applyBorder="1"/>
    <xf numFmtId="0" fontId="11" fillId="0" borderId="1" xfId="2" applyNumberFormat="1" applyFont="1" applyFill="1" applyBorder="1" applyAlignment="1">
      <alignment horizontal="right"/>
    </xf>
    <xf numFmtId="0" fontId="6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2" fillId="4" borderId="0" xfId="0" applyFont="1" applyFill="1" applyAlignment="1">
      <alignment horizontal="left" vertical="top"/>
    </xf>
    <xf numFmtId="0" fontId="32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justify" wrapText="1"/>
    </xf>
    <xf numFmtId="0" fontId="5" fillId="0" borderId="1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9">
    <cellStyle name="Hipervínculo 2" xfId="1" xr:uid="{00000000-0005-0000-0000-000000000000}"/>
    <cellStyle name="Moneda" xfId="2" builtinId="4"/>
    <cellStyle name="Moneda 2" xfId="5" xr:uid="{00000000-0005-0000-0000-000002000000}"/>
    <cellStyle name="Moneda 2 2" xfId="8" xr:uid="{E06F70AF-F7F0-46CA-8138-974519D8D954}"/>
    <cellStyle name="Moneda 3" xfId="6" xr:uid="{B15A6F75-7C1D-447F-A74A-47CA389AF5D0}"/>
    <cellStyle name="Normal" xfId="0" builtinId="0"/>
    <cellStyle name="Normal 2" xfId="4" xr:uid="{00000000-0005-0000-0000-000004000000}"/>
    <cellStyle name="Porcentaje" xfId="3" builtinId="5"/>
    <cellStyle name="Porcentaje 2" xfId="7" xr:uid="{22112B30-5A53-433F-A5FA-B1AB8FBC43E9}"/>
  </cellStyles>
  <dxfs count="0"/>
  <tableStyles count="0" defaultTableStyle="TableStyleMedium9" defaultPivotStyle="PivotStyleLight16"/>
  <colors>
    <mruColors>
      <color rgb="FFE5F3E6"/>
      <color rgb="FFBDE1C0"/>
      <color rgb="FF78C27F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6</xdr:col>
      <xdr:colOff>514350</xdr:colOff>
      <xdr:row>3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8E9625-9494-9FA0-1EC4-CFE2E324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2657475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201</xdr:row>
      <xdr:rowOff>0</xdr:rowOff>
    </xdr:to>
    <xdr:sp macro="" textlink="">
      <xdr:nvSpPr>
        <xdr:cNvPr id="1025" name="AutoShape 1" descr="Vista previa de imagen">
          <a:extLst>
            <a:ext uri="{FF2B5EF4-FFF2-40B4-BE49-F238E27FC236}">
              <a16:creationId xmlns:a16="http://schemas.microsoft.com/office/drawing/2014/main" id="{2E19B503-6FED-4BB8-A3F1-30A6BF270AAD}"/>
            </a:ext>
          </a:extLst>
        </xdr:cNvPr>
        <xdr:cNvSpPr>
          <a:spLocks noChangeAspect="1" noChangeArrowheads="1"/>
        </xdr:cNvSpPr>
      </xdr:nvSpPr>
      <xdr:spPr bwMode="auto">
        <a:xfrm>
          <a:off x="1238250" y="2926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95250</xdr:colOff>
      <xdr:row>224</xdr:row>
      <xdr:rowOff>114300</xdr:rowOff>
    </xdr:from>
    <xdr:to>
      <xdr:col>14</xdr:col>
      <xdr:colOff>371475</xdr:colOff>
      <xdr:row>232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5CD3AC-B2DF-4018-9FB8-E43D80C61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3899475"/>
          <a:ext cx="678180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1351430</xdr:colOff>
      <xdr:row>0</xdr:row>
      <xdr:rowOff>0</xdr:rowOff>
    </xdr:from>
    <xdr:to>
      <xdr:col>5</xdr:col>
      <xdr:colOff>2743199</xdr:colOff>
      <xdr:row>2</xdr:row>
      <xdr:rowOff>151069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5630" y="0"/>
          <a:ext cx="1391769" cy="59874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0</xdr:row>
      <xdr:rowOff>85725</xdr:rowOff>
    </xdr:from>
    <xdr:to>
      <xdr:col>2</xdr:col>
      <xdr:colOff>1123950</xdr:colOff>
      <xdr:row>2</xdr:row>
      <xdr:rowOff>122549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85725"/>
          <a:ext cx="1914525" cy="484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27"/>
  <sheetViews>
    <sheetView tabSelected="1" topLeftCell="A154" zoomScaleNormal="100" workbookViewId="0">
      <selection activeCell="Q133" sqref="Q133"/>
    </sheetView>
  </sheetViews>
  <sheetFormatPr baseColWidth="10" defaultColWidth="9.33203125" defaultRowHeight="12" customHeight="1" x14ac:dyDescent="0.2"/>
  <cols>
    <col min="1" max="1" width="2" style="34" customWidth="1"/>
    <col min="2" max="2" width="4.1640625" style="34" customWidth="1"/>
    <col min="3" max="3" width="6.33203125" style="34" customWidth="1"/>
    <col min="4" max="12" width="9.1640625" style="34" customWidth="1"/>
    <col min="13" max="13" width="14.5" style="34" customWidth="1"/>
    <col min="14" max="14" width="10.5" style="34" bestFit="1" customWidth="1"/>
    <col min="15" max="15" width="22.5" style="34" customWidth="1"/>
    <col min="16" max="16" width="25.5" style="34" customWidth="1"/>
    <col min="17" max="16384" width="9.33203125" style="34"/>
  </cols>
  <sheetData>
    <row r="2" spans="1:16" ht="12" customHeight="1" x14ac:dyDescent="0.2">
      <c r="A2" s="60" t="s">
        <v>176</v>
      </c>
    </row>
    <row r="3" spans="1:16" s="33" customFormat="1" ht="12" customHeight="1" x14ac:dyDescent="0.2">
      <c r="A3" s="158" t="s">
        <v>184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27.75" customHeight="1" x14ac:dyDescent="0.2">
      <c r="C4" s="40"/>
      <c r="D4" s="40"/>
      <c r="E4" s="40"/>
      <c r="F4" s="64"/>
      <c r="G4" s="64"/>
      <c r="H4" s="64"/>
      <c r="I4" s="64"/>
      <c r="J4" s="64"/>
      <c r="K4" s="74"/>
      <c r="L4" s="74"/>
      <c r="M4" s="74"/>
      <c r="N4" s="40"/>
      <c r="O4" s="40"/>
      <c r="P4" s="40"/>
    </row>
    <row r="5" spans="1:16" ht="15.75" customHeight="1" x14ac:dyDescent="0.2">
      <c r="A5" s="159" t="s">
        <v>138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</row>
    <row r="6" spans="1:16" ht="7.5" customHeight="1" x14ac:dyDescent="0.2">
      <c r="A6" s="56"/>
      <c r="B6" s="5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2" customHeight="1" x14ac:dyDescent="0.2">
      <c r="A7" s="55"/>
      <c r="B7" s="69" t="s">
        <v>120</v>
      </c>
      <c r="C7" s="70" t="s">
        <v>7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6" ht="12" customHeight="1" x14ac:dyDescent="0.2">
      <c r="A8" s="55"/>
      <c r="B8" s="36"/>
      <c r="C8" s="58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6" ht="9.75" customHeight="1" x14ac:dyDescent="0.2">
      <c r="A9" s="55"/>
      <c r="B9" s="36"/>
      <c r="C9" s="188" t="s">
        <v>185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</row>
    <row r="10" spans="1:16" ht="12.75" customHeight="1" x14ac:dyDescent="0.2">
      <c r="A10" s="46"/>
      <c r="B10" s="46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</row>
    <row r="11" spans="1:16" s="43" customFormat="1" ht="12" customHeight="1" x14ac:dyDescent="0.2">
      <c r="B11" s="5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</row>
    <row r="12" spans="1:16" s="43" customFormat="1" ht="12" customHeight="1" x14ac:dyDescent="0.2">
      <c r="B12" s="59"/>
      <c r="C12" s="49"/>
      <c r="D12" s="131" t="s">
        <v>13</v>
      </c>
      <c r="E12" s="132"/>
      <c r="F12" s="132"/>
      <c r="G12" s="132"/>
      <c r="H12" s="132"/>
      <c r="I12" s="132"/>
      <c r="J12" s="132"/>
      <c r="K12" s="132"/>
      <c r="L12" s="133"/>
      <c r="M12" s="131" t="s">
        <v>18</v>
      </c>
      <c r="N12" s="132"/>
      <c r="O12" s="133"/>
      <c r="P12" s="49"/>
    </row>
    <row r="13" spans="1:16" s="43" customFormat="1" ht="12" customHeight="1" x14ac:dyDescent="0.2">
      <c r="B13" s="59"/>
      <c r="C13" s="49"/>
      <c r="D13" s="110"/>
      <c r="E13" s="110"/>
      <c r="F13" s="110"/>
      <c r="G13" s="110"/>
      <c r="H13" s="110"/>
      <c r="I13" s="110"/>
      <c r="J13" s="110"/>
      <c r="K13" s="110"/>
      <c r="L13" s="110"/>
      <c r="M13" s="117">
        <v>0</v>
      </c>
      <c r="N13" s="118"/>
      <c r="O13" s="118"/>
      <c r="P13" s="49"/>
    </row>
    <row r="14" spans="1:16" s="43" customFormat="1" ht="12" customHeight="1" x14ac:dyDescent="0.2">
      <c r="B14" s="59"/>
      <c r="C14" s="49"/>
      <c r="D14" s="110"/>
      <c r="E14" s="110"/>
      <c r="F14" s="110"/>
      <c r="G14" s="110"/>
      <c r="H14" s="110"/>
      <c r="I14" s="110"/>
      <c r="J14" s="110"/>
      <c r="K14" s="110"/>
      <c r="L14" s="110"/>
      <c r="M14" s="117">
        <v>0</v>
      </c>
      <c r="N14" s="118"/>
      <c r="O14" s="118"/>
      <c r="P14" s="49"/>
    </row>
    <row r="15" spans="1:16" s="43" customFormat="1" ht="12" customHeight="1" x14ac:dyDescent="0.2">
      <c r="B15" s="59"/>
      <c r="C15" s="49"/>
      <c r="D15" s="190" t="s">
        <v>186</v>
      </c>
      <c r="E15" s="155" t="s">
        <v>143</v>
      </c>
      <c r="F15" s="155"/>
      <c r="G15" s="155"/>
      <c r="H15" s="155"/>
      <c r="I15" s="155"/>
      <c r="J15" s="155"/>
      <c r="K15" s="155"/>
      <c r="L15" s="156"/>
      <c r="M15" s="121">
        <f>SUM(M13:O13)</f>
        <v>0</v>
      </c>
      <c r="N15" s="122"/>
      <c r="O15" s="123"/>
      <c r="P15" s="49"/>
    </row>
    <row r="16" spans="1:16" s="43" customFormat="1" ht="18.75" customHeight="1" x14ac:dyDescent="0.2">
      <c r="B16" s="59"/>
      <c r="C16" s="49"/>
      <c r="D16" s="110" t="s">
        <v>187</v>
      </c>
      <c r="E16" s="110"/>
      <c r="F16" s="110"/>
      <c r="G16" s="110"/>
      <c r="H16" s="110"/>
      <c r="I16" s="110"/>
      <c r="J16" s="110"/>
      <c r="K16" s="110"/>
      <c r="L16" s="110"/>
      <c r="M16" s="117">
        <v>0</v>
      </c>
      <c r="N16" s="118"/>
      <c r="O16" s="118"/>
      <c r="P16" s="49"/>
    </row>
    <row r="17" spans="1:16" s="43" customFormat="1" ht="12" customHeight="1" x14ac:dyDescent="0.2">
      <c r="B17" s="59"/>
      <c r="C17" s="49"/>
      <c r="D17" s="190" t="s">
        <v>186</v>
      </c>
      <c r="E17" s="155" t="s">
        <v>187</v>
      </c>
      <c r="F17" s="155"/>
      <c r="G17" s="155"/>
      <c r="H17" s="155"/>
      <c r="I17" s="155"/>
      <c r="J17" s="155"/>
      <c r="K17" s="155"/>
      <c r="L17" s="156"/>
      <c r="M17" s="121">
        <f>SUM(M16:O16)</f>
        <v>0</v>
      </c>
      <c r="N17" s="122"/>
      <c r="O17" s="123"/>
      <c r="P17" s="49"/>
    </row>
    <row r="18" spans="1:16" s="43" customFormat="1" ht="12" customHeight="1" x14ac:dyDescent="0.2">
      <c r="B18" s="59"/>
      <c r="C18" s="49"/>
      <c r="D18" s="127"/>
      <c r="E18" s="128"/>
      <c r="F18" s="128"/>
      <c r="G18" s="128"/>
      <c r="H18" s="128"/>
      <c r="I18" s="128"/>
      <c r="J18" s="128"/>
      <c r="K18" s="128"/>
      <c r="L18" s="130"/>
      <c r="M18" s="117">
        <v>0</v>
      </c>
      <c r="N18" s="118"/>
      <c r="O18" s="118"/>
      <c r="P18" s="49"/>
    </row>
    <row r="19" spans="1:16" s="43" customFormat="1" ht="12" customHeight="1" x14ac:dyDescent="0.2">
      <c r="B19" s="59"/>
      <c r="C19" s="49"/>
      <c r="D19" s="110"/>
      <c r="E19" s="110"/>
      <c r="F19" s="110"/>
      <c r="G19" s="110"/>
      <c r="H19" s="110"/>
      <c r="I19" s="110"/>
      <c r="J19" s="110"/>
      <c r="K19" s="110"/>
      <c r="L19" s="110"/>
      <c r="M19" s="117">
        <v>0</v>
      </c>
      <c r="N19" s="118"/>
      <c r="O19" s="118"/>
      <c r="P19" s="49"/>
    </row>
    <row r="20" spans="1:16" s="43" customFormat="1" ht="12" customHeight="1" x14ac:dyDescent="0.2">
      <c r="B20" s="59"/>
      <c r="C20" s="49"/>
      <c r="D20" s="190" t="s">
        <v>186</v>
      </c>
      <c r="E20" s="155" t="s">
        <v>188</v>
      </c>
      <c r="F20" s="155"/>
      <c r="G20" s="155"/>
      <c r="H20" s="155"/>
      <c r="I20" s="155"/>
      <c r="J20" s="155"/>
      <c r="K20" s="155"/>
      <c r="L20" s="156"/>
      <c r="M20" s="121">
        <f>SUM(M18:O19)</f>
        <v>0</v>
      </c>
      <c r="N20" s="122"/>
      <c r="O20" s="123"/>
      <c r="P20" s="49"/>
    </row>
    <row r="21" spans="1:16" s="43" customFormat="1" ht="12" customHeight="1" x14ac:dyDescent="0.2">
      <c r="B21" s="59"/>
      <c r="C21" s="49"/>
      <c r="D21" s="110" t="s">
        <v>189</v>
      </c>
      <c r="E21" s="110"/>
      <c r="F21" s="110"/>
      <c r="G21" s="110"/>
      <c r="H21" s="110"/>
      <c r="I21" s="110"/>
      <c r="J21" s="110"/>
      <c r="K21" s="110"/>
      <c r="L21" s="110"/>
      <c r="M21" s="117">
        <v>0</v>
      </c>
      <c r="N21" s="118"/>
      <c r="O21" s="118"/>
      <c r="P21" s="49"/>
    </row>
    <row r="22" spans="1:16" s="43" customFormat="1" ht="12" customHeight="1" x14ac:dyDescent="0.2">
      <c r="B22" s="59"/>
      <c r="C22" s="49"/>
      <c r="D22" s="190" t="s">
        <v>186</v>
      </c>
      <c r="E22" s="155" t="s">
        <v>189</v>
      </c>
      <c r="F22" s="155"/>
      <c r="G22" s="155"/>
      <c r="H22" s="155"/>
      <c r="I22" s="155"/>
      <c r="J22" s="155"/>
      <c r="K22" s="155"/>
      <c r="L22" s="156"/>
      <c r="M22" s="121">
        <f>SUM(M21)</f>
        <v>0</v>
      </c>
      <c r="N22" s="122"/>
      <c r="O22" s="123"/>
      <c r="P22" s="49"/>
    </row>
    <row r="23" spans="1:16" ht="12" customHeight="1" x14ac:dyDescent="0.2">
      <c r="B23" s="60"/>
      <c r="C23" s="49"/>
      <c r="D23" s="110" t="s">
        <v>190</v>
      </c>
      <c r="E23" s="110"/>
      <c r="F23" s="110"/>
      <c r="G23" s="110"/>
      <c r="H23" s="110"/>
      <c r="I23" s="110"/>
      <c r="J23" s="110"/>
      <c r="K23" s="110"/>
      <c r="L23" s="110"/>
      <c r="M23" s="117">
        <v>0</v>
      </c>
      <c r="N23" s="118"/>
      <c r="O23" s="118"/>
      <c r="P23" s="49"/>
    </row>
    <row r="24" spans="1:16" s="43" customFormat="1" ht="12" customHeight="1" x14ac:dyDescent="0.2">
      <c r="B24" s="59"/>
      <c r="C24" s="49"/>
      <c r="D24" s="190" t="s">
        <v>186</v>
      </c>
      <c r="E24" s="155" t="s">
        <v>190</v>
      </c>
      <c r="F24" s="155"/>
      <c r="G24" s="155"/>
      <c r="H24" s="155"/>
      <c r="I24" s="155"/>
      <c r="J24" s="155"/>
      <c r="K24" s="155"/>
      <c r="L24" s="156"/>
      <c r="M24" s="121">
        <f>SUM(M23)</f>
        <v>0</v>
      </c>
      <c r="N24" s="122"/>
      <c r="O24" s="123"/>
      <c r="P24" s="49"/>
    </row>
    <row r="25" spans="1:16" ht="12" customHeight="1" x14ac:dyDescent="0.2">
      <c r="B25" s="60"/>
      <c r="C25" s="49"/>
      <c r="D25" s="110" t="s">
        <v>191</v>
      </c>
      <c r="E25" s="110"/>
      <c r="F25" s="110"/>
      <c r="G25" s="110"/>
      <c r="H25" s="110"/>
      <c r="I25" s="110"/>
      <c r="J25" s="110"/>
      <c r="K25" s="110"/>
      <c r="L25" s="110"/>
      <c r="M25" s="117">
        <v>11501971.609999999</v>
      </c>
      <c r="N25" s="118"/>
      <c r="O25" s="118"/>
    </row>
    <row r="26" spans="1:16" ht="12" customHeight="1" x14ac:dyDescent="0.2">
      <c r="C26" s="49"/>
      <c r="D26" s="190" t="s">
        <v>186</v>
      </c>
      <c r="E26" s="155" t="s">
        <v>191</v>
      </c>
      <c r="F26" s="155"/>
      <c r="G26" s="155"/>
      <c r="H26" s="155"/>
      <c r="I26" s="155"/>
      <c r="J26" s="155"/>
      <c r="K26" s="155"/>
      <c r="L26" s="156"/>
      <c r="M26" s="121">
        <f>SUM(M25)</f>
        <v>11501971.609999999</v>
      </c>
      <c r="N26" s="122"/>
      <c r="O26" s="123"/>
    </row>
    <row r="27" spans="1:16" ht="12" customHeight="1" x14ac:dyDescent="0.2">
      <c r="C27" s="49"/>
      <c r="D27" s="110" t="s">
        <v>192</v>
      </c>
      <c r="E27" s="110"/>
      <c r="F27" s="110"/>
      <c r="G27" s="110"/>
      <c r="H27" s="110"/>
      <c r="I27" s="110"/>
      <c r="J27" s="110"/>
      <c r="K27" s="110"/>
      <c r="L27" s="110"/>
      <c r="M27" s="117">
        <v>0</v>
      </c>
      <c r="N27" s="118"/>
      <c r="O27" s="118"/>
    </row>
    <row r="28" spans="1:16" ht="12" customHeight="1" x14ac:dyDescent="0.2">
      <c r="C28" s="49"/>
      <c r="D28" s="190" t="s">
        <v>186</v>
      </c>
      <c r="E28" s="155" t="s">
        <v>192</v>
      </c>
      <c r="F28" s="155"/>
      <c r="G28" s="155"/>
      <c r="H28" s="155"/>
      <c r="I28" s="155"/>
      <c r="J28" s="155"/>
      <c r="K28" s="155"/>
      <c r="L28" s="156"/>
      <c r="M28" s="121">
        <f>SUM(M27)</f>
        <v>0</v>
      </c>
      <c r="N28" s="122"/>
      <c r="O28" s="123"/>
    </row>
    <row r="29" spans="1:16" ht="12" customHeight="1" x14ac:dyDescent="0.2">
      <c r="C29" s="49"/>
      <c r="D29" s="110" t="s">
        <v>193</v>
      </c>
      <c r="E29" s="110"/>
      <c r="F29" s="110"/>
      <c r="G29" s="110"/>
      <c r="H29" s="110"/>
      <c r="I29" s="110"/>
      <c r="J29" s="110"/>
      <c r="K29" s="110"/>
      <c r="L29" s="110"/>
      <c r="M29" s="117">
        <v>0</v>
      </c>
      <c r="N29" s="118"/>
      <c r="O29" s="118"/>
    </row>
    <row r="30" spans="1:16" ht="12" customHeight="1" x14ac:dyDescent="0.2">
      <c r="B30" s="60"/>
      <c r="C30" s="49"/>
      <c r="D30" s="190" t="s">
        <v>186</v>
      </c>
      <c r="E30" s="155" t="s">
        <v>193</v>
      </c>
      <c r="F30" s="155"/>
      <c r="G30" s="155"/>
      <c r="H30" s="155"/>
      <c r="I30" s="155"/>
      <c r="J30" s="155"/>
      <c r="K30" s="155"/>
      <c r="L30" s="156"/>
      <c r="M30" s="121">
        <f>SUM(M29)</f>
        <v>0</v>
      </c>
      <c r="N30" s="122"/>
      <c r="O30" s="123"/>
    </row>
    <row r="31" spans="1:16" s="43" customFormat="1" ht="12" customHeight="1" x14ac:dyDescent="0.2">
      <c r="B31" s="59"/>
      <c r="C31" s="49"/>
      <c r="D31" s="157" t="s">
        <v>15</v>
      </c>
      <c r="E31" s="157"/>
      <c r="F31" s="157"/>
      <c r="G31" s="157"/>
      <c r="H31" s="157"/>
      <c r="I31" s="157"/>
      <c r="J31" s="157"/>
      <c r="K31" s="157"/>
      <c r="L31" s="157"/>
      <c r="M31" s="191">
        <f>+M30+M28+M26+M24+M22++M20+M17+M15</f>
        <v>11501971.609999999</v>
      </c>
      <c r="N31" s="191"/>
      <c r="O31" s="191"/>
      <c r="P31" s="34"/>
    </row>
    <row r="32" spans="1:16" ht="5.25" customHeight="1" x14ac:dyDescent="0.2">
      <c r="A32" s="44"/>
      <c r="B32" s="44"/>
      <c r="C32" s="36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ht="12" customHeight="1" x14ac:dyDescent="0.2">
      <c r="A33" s="44"/>
      <c r="B33" s="61" t="s">
        <v>10</v>
      </c>
      <c r="C33" s="139" t="s">
        <v>194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85"/>
    </row>
    <row r="34" spans="1:16" x14ac:dyDescent="0.2">
      <c r="A34" s="44"/>
      <c r="B34" s="61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85"/>
    </row>
    <row r="35" spans="1:16" x14ac:dyDescent="0.2">
      <c r="A35" s="44"/>
      <c r="B35" s="62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85"/>
    </row>
    <row r="36" spans="1:16" ht="12" customHeight="1" x14ac:dyDescent="0.2">
      <c r="A36" s="44"/>
      <c r="B36" s="44"/>
      <c r="C36" s="44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44"/>
    </row>
    <row r="37" spans="1:16" ht="12" customHeight="1" x14ac:dyDescent="0.2">
      <c r="A37" s="44"/>
      <c r="B37" s="44"/>
      <c r="C37" s="44"/>
      <c r="D37" s="131" t="s">
        <v>13</v>
      </c>
      <c r="E37" s="132"/>
      <c r="F37" s="132"/>
      <c r="G37" s="132"/>
      <c r="H37" s="132"/>
      <c r="I37" s="132"/>
      <c r="J37" s="132"/>
      <c r="K37" s="132"/>
      <c r="L37" s="133"/>
      <c r="M37" s="131" t="s">
        <v>18</v>
      </c>
      <c r="N37" s="132"/>
      <c r="O37" s="133"/>
    </row>
    <row r="38" spans="1:16" ht="12" customHeight="1" x14ac:dyDescent="0.2">
      <c r="A38" s="44"/>
      <c r="B38" s="44"/>
      <c r="C38" s="44"/>
      <c r="D38" s="134" t="s">
        <v>144</v>
      </c>
      <c r="E38" s="135"/>
      <c r="F38" s="135"/>
      <c r="G38" s="135"/>
      <c r="H38" s="135"/>
      <c r="I38" s="135"/>
      <c r="J38" s="135"/>
      <c r="K38" s="135"/>
      <c r="L38" s="136"/>
      <c r="M38" s="111">
        <v>5330000.3099999996</v>
      </c>
      <c r="N38" s="119"/>
      <c r="O38" s="120"/>
    </row>
    <row r="39" spans="1:16" ht="12" customHeight="1" x14ac:dyDescent="0.2">
      <c r="A39" s="44"/>
      <c r="B39" s="44"/>
      <c r="C39" s="44"/>
      <c r="D39" s="134" t="s">
        <v>145</v>
      </c>
      <c r="E39" s="135"/>
      <c r="F39" s="135"/>
      <c r="G39" s="135"/>
      <c r="H39" s="135"/>
      <c r="I39" s="135"/>
      <c r="J39" s="135"/>
      <c r="K39" s="135"/>
      <c r="L39" s="136"/>
      <c r="M39" s="117">
        <v>0</v>
      </c>
      <c r="N39" s="118"/>
      <c r="O39" s="118"/>
    </row>
    <row r="40" spans="1:16" ht="12" customHeight="1" x14ac:dyDescent="0.2">
      <c r="A40" s="44"/>
      <c r="B40" s="44"/>
      <c r="C40" s="44"/>
      <c r="D40" s="134" t="s">
        <v>143</v>
      </c>
      <c r="E40" s="135"/>
      <c r="F40" s="135"/>
      <c r="G40" s="135"/>
      <c r="H40" s="135"/>
      <c r="I40" s="135"/>
      <c r="J40" s="135"/>
      <c r="K40" s="135"/>
      <c r="L40" s="136"/>
      <c r="M40" s="111">
        <v>0</v>
      </c>
      <c r="N40" s="119"/>
      <c r="O40" s="120"/>
    </row>
    <row r="41" spans="1:16" ht="12" customHeight="1" x14ac:dyDescent="0.2">
      <c r="A41" s="44"/>
      <c r="B41" s="44"/>
      <c r="C41" s="44"/>
      <c r="D41" s="134" t="s">
        <v>146</v>
      </c>
      <c r="E41" s="135"/>
      <c r="F41" s="135"/>
      <c r="G41" s="135"/>
      <c r="H41" s="135"/>
      <c r="I41" s="135"/>
      <c r="J41" s="135"/>
      <c r="K41" s="135"/>
      <c r="L41" s="136"/>
      <c r="M41" s="111">
        <v>0</v>
      </c>
      <c r="N41" s="119"/>
      <c r="O41" s="120"/>
    </row>
    <row r="42" spans="1:16" ht="12" customHeight="1" x14ac:dyDescent="0.2">
      <c r="A42" s="44"/>
      <c r="B42" s="44"/>
      <c r="C42" s="44"/>
      <c r="D42" s="134" t="s">
        <v>147</v>
      </c>
      <c r="E42" s="135"/>
      <c r="F42" s="135"/>
      <c r="G42" s="135"/>
      <c r="H42" s="135"/>
      <c r="I42" s="135"/>
      <c r="J42" s="135"/>
      <c r="K42" s="135"/>
      <c r="L42" s="136"/>
      <c r="M42" s="111">
        <v>225068.34</v>
      </c>
      <c r="N42" s="119"/>
      <c r="O42" s="120"/>
    </row>
    <row r="43" spans="1:16" ht="12" customHeight="1" x14ac:dyDescent="0.2">
      <c r="A43" s="44"/>
      <c r="B43" s="44"/>
      <c r="C43" s="44"/>
      <c r="D43" s="127" t="s">
        <v>148</v>
      </c>
      <c r="E43" s="128"/>
      <c r="F43" s="128"/>
      <c r="G43" s="128"/>
      <c r="H43" s="128"/>
      <c r="I43" s="128"/>
      <c r="J43" s="128"/>
      <c r="K43" s="128"/>
      <c r="L43" s="130"/>
      <c r="M43" s="111">
        <v>0</v>
      </c>
      <c r="N43" s="119"/>
      <c r="O43" s="120"/>
    </row>
    <row r="44" spans="1:16" ht="12" customHeight="1" x14ac:dyDescent="0.2">
      <c r="A44" s="44"/>
      <c r="B44" s="44"/>
      <c r="C44" s="44"/>
      <c r="D44" s="114" t="s">
        <v>15</v>
      </c>
      <c r="E44" s="115"/>
      <c r="F44" s="115"/>
      <c r="G44" s="115"/>
      <c r="H44" s="115"/>
      <c r="I44" s="115"/>
      <c r="J44" s="115"/>
      <c r="K44" s="115"/>
      <c r="L44" s="116"/>
      <c r="M44" s="121">
        <f>SUM(M38:O43)</f>
        <v>5555068.6499999994</v>
      </c>
      <c r="N44" s="122"/>
      <c r="O44" s="123"/>
      <c r="P44" s="44"/>
    </row>
    <row r="45" spans="1:16" ht="12" customHeigh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6" ht="12" customHeight="1" x14ac:dyDescent="0.2">
      <c r="A46" s="44"/>
      <c r="B46" s="44"/>
      <c r="D46" s="131" t="s">
        <v>13</v>
      </c>
      <c r="E46" s="132"/>
      <c r="F46" s="132"/>
      <c r="G46" s="132"/>
      <c r="H46" s="132"/>
      <c r="I46" s="132"/>
      <c r="J46" s="133"/>
      <c r="K46" s="131" t="s">
        <v>18</v>
      </c>
      <c r="L46" s="132"/>
      <c r="M46" s="133"/>
      <c r="N46" s="109"/>
      <c r="O46" s="109"/>
    </row>
    <row r="47" spans="1:16" ht="12" customHeight="1" x14ac:dyDescent="0.2">
      <c r="A47" s="44"/>
      <c r="B47" s="44"/>
      <c r="D47" s="127" t="s">
        <v>149</v>
      </c>
      <c r="E47" s="128"/>
      <c r="F47" s="128"/>
      <c r="G47" s="128"/>
      <c r="H47" s="128"/>
      <c r="I47" s="128"/>
      <c r="J47" s="130"/>
      <c r="K47" s="111">
        <v>2787317.88</v>
      </c>
      <c r="L47" s="119"/>
      <c r="M47" s="120"/>
      <c r="N47" s="137"/>
      <c r="O47" s="138"/>
    </row>
    <row r="48" spans="1:16" ht="12" customHeight="1" x14ac:dyDescent="0.2">
      <c r="A48" s="44"/>
      <c r="B48" s="44"/>
      <c r="D48" s="127" t="s">
        <v>150</v>
      </c>
      <c r="E48" s="128"/>
      <c r="F48" s="128"/>
      <c r="G48" s="128"/>
      <c r="H48" s="128"/>
      <c r="I48" s="128"/>
      <c r="J48" s="130"/>
      <c r="K48" s="111">
        <v>0</v>
      </c>
      <c r="L48" s="119"/>
      <c r="M48" s="120"/>
      <c r="N48" s="137"/>
      <c r="O48" s="138"/>
    </row>
    <row r="49" spans="1:16" ht="12" customHeight="1" x14ac:dyDescent="0.2">
      <c r="A49" s="44"/>
      <c r="B49" s="44"/>
      <c r="D49" s="127" t="s">
        <v>151</v>
      </c>
      <c r="E49" s="128"/>
      <c r="F49" s="128"/>
      <c r="G49" s="128"/>
      <c r="H49" s="128"/>
      <c r="I49" s="128"/>
      <c r="J49" s="130"/>
      <c r="K49" s="111">
        <v>0</v>
      </c>
      <c r="L49" s="119"/>
      <c r="M49" s="120"/>
      <c r="N49" s="137"/>
      <c r="O49" s="138"/>
    </row>
    <row r="50" spans="1:16" ht="12" customHeight="1" x14ac:dyDescent="0.2">
      <c r="A50" s="44"/>
      <c r="B50" s="44"/>
      <c r="D50" s="127" t="s">
        <v>152</v>
      </c>
      <c r="E50" s="128"/>
      <c r="F50" s="128"/>
      <c r="G50" s="128"/>
      <c r="H50" s="128"/>
      <c r="I50" s="128"/>
      <c r="J50" s="130"/>
      <c r="K50" s="111">
        <v>0</v>
      </c>
      <c r="L50" s="119"/>
      <c r="M50" s="120"/>
      <c r="N50" s="137"/>
      <c r="O50" s="138"/>
    </row>
    <row r="51" spans="1:16" ht="12" customHeight="1" x14ac:dyDescent="0.2">
      <c r="A51" s="44"/>
      <c r="B51" s="44"/>
      <c r="D51" s="127" t="s">
        <v>153</v>
      </c>
      <c r="E51" s="128"/>
      <c r="F51" s="128"/>
      <c r="G51" s="128"/>
      <c r="H51" s="128"/>
      <c r="I51" s="128"/>
      <c r="J51" s="130"/>
      <c r="K51" s="111">
        <v>225068.34</v>
      </c>
      <c r="L51" s="119"/>
      <c r="M51" s="120"/>
      <c r="N51" s="137"/>
      <c r="O51" s="138"/>
    </row>
    <row r="52" spans="1:16" ht="12" customHeight="1" x14ac:dyDescent="0.2">
      <c r="A52" s="44"/>
      <c r="B52" s="44"/>
      <c r="D52" s="127" t="s">
        <v>154</v>
      </c>
      <c r="E52" s="128"/>
      <c r="F52" s="128"/>
      <c r="G52" s="128"/>
      <c r="H52" s="128"/>
      <c r="I52" s="128"/>
      <c r="J52" s="130"/>
      <c r="K52" s="111">
        <v>0</v>
      </c>
      <c r="L52" s="119"/>
      <c r="M52" s="120"/>
      <c r="N52" s="137"/>
      <c r="O52" s="138"/>
    </row>
    <row r="53" spans="1:16" ht="12.75" customHeight="1" x14ac:dyDescent="0.2">
      <c r="A53" s="44"/>
      <c r="B53" s="44"/>
      <c r="C53" s="68"/>
      <c r="D53" s="68"/>
      <c r="E53" s="68"/>
      <c r="F53" s="68"/>
      <c r="G53" s="68"/>
      <c r="H53" s="68"/>
      <c r="I53" s="68"/>
      <c r="J53" s="68"/>
      <c r="N53" s="39"/>
      <c r="O53" s="39"/>
    </row>
    <row r="54" spans="1:16" ht="12.75" customHeight="1" x14ac:dyDescent="0.2">
      <c r="A54" s="44"/>
      <c r="B54" s="44"/>
      <c r="C54" s="68"/>
      <c r="D54" s="68"/>
      <c r="E54" s="68"/>
      <c r="F54" s="68"/>
      <c r="G54" s="68"/>
      <c r="H54" s="68"/>
      <c r="I54" s="68"/>
      <c r="J54" s="68"/>
      <c r="N54" s="39"/>
      <c r="O54" s="39"/>
      <c r="P54" s="44"/>
    </row>
    <row r="55" spans="1:16" ht="12" customHeight="1" x14ac:dyDescent="0.2">
      <c r="B55" s="71" t="s">
        <v>121</v>
      </c>
      <c r="C55" s="71" t="s">
        <v>1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ht="12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 ht="12" customHeight="1" x14ac:dyDescent="0.2">
      <c r="A57" s="35"/>
      <c r="B57" s="36" t="s">
        <v>0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ht="12" customHeight="1" x14ac:dyDescent="0.2">
      <c r="A58" s="35"/>
      <c r="B58" s="36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59" spans="1:16" ht="12" customHeight="1" x14ac:dyDescent="0.2">
      <c r="B59" s="37" t="s">
        <v>11</v>
      </c>
      <c r="C59" s="36" t="s">
        <v>2</v>
      </c>
    </row>
    <row r="60" spans="1:16" ht="7.5" customHeight="1" x14ac:dyDescent="0.2">
      <c r="B60" s="37"/>
      <c r="C60" s="36"/>
    </row>
    <row r="62" spans="1:16" ht="12" customHeight="1" x14ac:dyDescent="0.2">
      <c r="C62" s="39" t="s">
        <v>12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12" customHeight="1" x14ac:dyDescent="0.2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t="12" customHeight="1" x14ac:dyDescent="0.2">
      <c r="C64" s="40"/>
      <c r="D64" s="109" t="s">
        <v>13</v>
      </c>
      <c r="E64" s="109"/>
      <c r="F64" s="109"/>
      <c r="G64" s="109"/>
      <c r="H64" s="109"/>
      <c r="I64" s="109"/>
      <c r="J64" s="109">
        <v>2024</v>
      </c>
      <c r="K64" s="109"/>
      <c r="L64" s="109"/>
      <c r="M64" s="109">
        <v>2023</v>
      </c>
      <c r="N64" s="109"/>
      <c r="O64" s="109"/>
    </row>
    <row r="65" spans="3:16" ht="12" customHeight="1" x14ac:dyDescent="0.2">
      <c r="C65" s="40"/>
      <c r="D65" s="110" t="s">
        <v>155</v>
      </c>
      <c r="E65" s="110"/>
      <c r="F65" s="110"/>
      <c r="G65" s="110"/>
      <c r="H65" s="110"/>
      <c r="I65" s="110"/>
      <c r="J65" s="117">
        <v>1000</v>
      </c>
      <c r="K65" s="118"/>
      <c r="L65" s="118"/>
      <c r="M65" s="111">
        <v>5000</v>
      </c>
      <c r="N65" s="112"/>
      <c r="O65" s="113"/>
    </row>
    <row r="66" spans="3:16" ht="12" customHeight="1" x14ac:dyDescent="0.2">
      <c r="C66" s="40"/>
      <c r="D66" s="110" t="s">
        <v>156</v>
      </c>
      <c r="E66" s="110"/>
      <c r="F66" s="110"/>
      <c r="G66" s="110"/>
      <c r="H66" s="110"/>
      <c r="I66" s="110"/>
      <c r="J66" s="117">
        <v>-40079.78</v>
      </c>
      <c r="K66" s="118"/>
      <c r="L66" s="118"/>
      <c r="M66" s="111">
        <v>307316.99</v>
      </c>
      <c r="N66" s="112"/>
      <c r="O66" s="113"/>
    </row>
    <row r="67" spans="3:16" ht="12" customHeight="1" x14ac:dyDescent="0.2">
      <c r="C67" s="40"/>
      <c r="D67" s="110" t="s">
        <v>157</v>
      </c>
      <c r="E67" s="110"/>
      <c r="F67" s="110"/>
      <c r="G67" s="110"/>
      <c r="H67" s="110"/>
      <c r="I67" s="110"/>
      <c r="J67" s="117">
        <v>1392000.87</v>
      </c>
      <c r="K67" s="118"/>
      <c r="L67" s="118"/>
      <c r="M67" s="111">
        <v>0</v>
      </c>
      <c r="N67" s="112"/>
      <c r="O67" s="113"/>
    </row>
    <row r="68" spans="3:16" ht="12" customHeight="1" x14ac:dyDescent="0.2">
      <c r="C68" s="40"/>
      <c r="D68" s="110" t="s">
        <v>158</v>
      </c>
      <c r="E68" s="110"/>
      <c r="F68" s="110"/>
      <c r="G68" s="110"/>
      <c r="H68" s="110"/>
      <c r="I68" s="110"/>
      <c r="J68" s="117">
        <v>0</v>
      </c>
      <c r="K68" s="118"/>
      <c r="L68" s="118"/>
      <c r="M68" s="111">
        <v>0</v>
      </c>
      <c r="N68" s="112"/>
      <c r="O68" s="113"/>
    </row>
    <row r="69" spans="3:16" ht="12" customHeight="1" x14ac:dyDescent="0.2">
      <c r="C69" s="40"/>
      <c r="D69" s="110" t="s">
        <v>159</v>
      </c>
      <c r="E69" s="110"/>
      <c r="F69" s="110"/>
      <c r="G69" s="110"/>
      <c r="H69" s="110"/>
      <c r="I69" s="110"/>
      <c r="J69" s="117">
        <v>214824</v>
      </c>
      <c r="K69" s="118"/>
      <c r="L69" s="118"/>
      <c r="M69" s="111">
        <v>0</v>
      </c>
      <c r="N69" s="112"/>
      <c r="O69" s="113"/>
    </row>
    <row r="70" spans="3:16" ht="12" customHeight="1" x14ac:dyDescent="0.2">
      <c r="C70" s="40"/>
      <c r="D70" s="110" t="s">
        <v>160</v>
      </c>
      <c r="E70" s="110"/>
      <c r="F70" s="110"/>
      <c r="G70" s="110"/>
      <c r="H70" s="110"/>
      <c r="I70" s="110"/>
      <c r="J70" s="117">
        <v>0</v>
      </c>
      <c r="K70" s="118"/>
      <c r="L70" s="118"/>
      <c r="M70" s="111">
        <v>0</v>
      </c>
      <c r="N70" s="112"/>
      <c r="O70" s="113"/>
    </row>
    <row r="71" spans="3:16" ht="12" customHeight="1" x14ac:dyDescent="0.2">
      <c r="C71" s="40"/>
      <c r="D71" s="114" t="s">
        <v>15</v>
      </c>
      <c r="E71" s="115"/>
      <c r="F71" s="115"/>
      <c r="G71" s="115"/>
      <c r="H71" s="115"/>
      <c r="I71" s="116"/>
      <c r="J71" s="121">
        <f>SUM(J65:L68)</f>
        <v>1352921.09</v>
      </c>
      <c r="K71" s="122"/>
      <c r="L71" s="123"/>
      <c r="M71" s="121">
        <f>SUM(M65:O70)</f>
        <v>312316.99</v>
      </c>
      <c r="N71" s="122"/>
      <c r="O71" s="123"/>
    </row>
    <row r="72" spans="3:16" ht="12" customHeight="1" x14ac:dyDescent="0.2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3:16" ht="12" customHeight="1" x14ac:dyDescent="0.2">
      <c r="C73" s="41" t="s">
        <v>118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3:16" ht="7.5" customHeight="1" x14ac:dyDescent="0.2">
      <c r="C74" s="41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3:16" ht="12" customHeight="1" x14ac:dyDescent="0.2">
      <c r="C75" s="39" t="s">
        <v>141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3:16" ht="12" customHeight="1" x14ac:dyDescent="0.2"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3:16" ht="12" customHeight="1" x14ac:dyDescent="0.2">
      <c r="C77" s="40"/>
      <c r="D77" s="40"/>
      <c r="E77" s="40"/>
      <c r="F77" s="109" t="s">
        <v>13</v>
      </c>
      <c r="G77" s="109"/>
      <c r="H77" s="109"/>
      <c r="I77" s="109"/>
      <c r="J77" s="109"/>
      <c r="K77" s="109" t="s">
        <v>18</v>
      </c>
      <c r="L77" s="109"/>
      <c r="M77" s="109"/>
      <c r="N77" s="40"/>
      <c r="O77" s="40"/>
      <c r="P77" s="40"/>
    </row>
    <row r="78" spans="3:16" ht="12" customHeight="1" x14ac:dyDescent="0.2">
      <c r="C78" s="40"/>
      <c r="D78" s="40"/>
      <c r="E78" s="40"/>
      <c r="F78" s="110" t="s">
        <v>155</v>
      </c>
      <c r="G78" s="110"/>
      <c r="H78" s="110"/>
      <c r="I78" s="110"/>
      <c r="J78" s="110"/>
      <c r="K78" s="117">
        <v>1000</v>
      </c>
      <c r="L78" s="118"/>
      <c r="M78" s="118"/>
      <c r="N78" s="40"/>
      <c r="O78" s="40"/>
      <c r="P78" s="40"/>
    </row>
    <row r="79" spans="3:16" ht="12" customHeight="1" x14ac:dyDescent="0.2">
      <c r="C79" s="40"/>
      <c r="D79" s="40"/>
      <c r="E79" s="40"/>
      <c r="F79" s="110"/>
      <c r="G79" s="110"/>
      <c r="H79" s="110"/>
      <c r="I79" s="110"/>
      <c r="J79" s="110"/>
      <c r="K79" s="118"/>
      <c r="L79" s="118"/>
      <c r="M79" s="118"/>
      <c r="N79" s="40"/>
      <c r="O79" s="40"/>
      <c r="P79" s="40"/>
    </row>
    <row r="80" spans="3:16" ht="12" customHeight="1" x14ac:dyDescent="0.2">
      <c r="C80" s="40"/>
      <c r="D80" s="40"/>
      <c r="E80" s="40"/>
      <c r="F80" s="114" t="s">
        <v>15</v>
      </c>
      <c r="G80" s="115"/>
      <c r="H80" s="115"/>
      <c r="I80" s="115"/>
      <c r="J80" s="116"/>
      <c r="K80" s="124">
        <f>SUM(K78:M79)</f>
        <v>1000</v>
      </c>
      <c r="L80" s="125"/>
      <c r="M80" s="126"/>
      <c r="N80" s="40"/>
      <c r="O80" s="40"/>
      <c r="P80" s="40"/>
    </row>
    <row r="81" spans="1:16" ht="11.25" customHeight="1" x14ac:dyDescent="0.2">
      <c r="A81" s="44"/>
      <c r="B81" s="44"/>
      <c r="C81" s="4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4"/>
    </row>
    <row r="82" spans="1:16" ht="11.25" customHeight="1" x14ac:dyDescent="0.2">
      <c r="A82" s="44"/>
      <c r="B82" s="44"/>
      <c r="C82" s="41" t="s">
        <v>16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ht="7.5" customHeight="1" x14ac:dyDescent="0.2">
      <c r="A83" s="44"/>
      <c r="B83" s="44"/>
      <c r="C83" s="41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t="11.25" customHeight="1" x14ac:dyDescent="0.2">
      <c r="A84" s="44"/>
      <c r="B84" s="44"/>
      <c r="C84" s="39" t="s">
        <v>19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t="11.25" customHeight="1" x14ac:dyDescent="0.2">
      <c r="A85" s="44"/>
      <c r="B85" s="44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ht="11.25" customHeight="1" x14ac:dyDescent="0.2">
      <c r="A86" s="44"/>
      <c r="B86" s="44"/>
      <c r="C86" s="40"/>
      <c r="D86" s="40"/>
      <c r="E86" s="40"/>
      <c r="F86" s="109" t="s">
        <v>17</v>
      </c>
      <c r="G86" s="109"/>
      <c r="H86" s="109"/>
      <c r="I86" s="109"/>
      <c r="J86" s="109"/>
      <c r="K86" s="109" t="s">
        <v>18</v>
      </c>
      <c r="L86" s="109"/>
      <c r="M86" s="109"/>
      <c r="O86" s="40"/>
      <c r="P86" s="40"/>
    </row>
    <row r="87" spans="1:16" ht="11.25" customHeight="1" x14ac:dyDescent="0.2">
      <c r="A87" s="44"/>
      <c r="B87" s="44"/>
      <c r="C87" s="40"/>
      <c r="D87" s="40"/>
      <c r="E87" s="40"/>
      <c r="F87" s="110" t="s">
        <v>161</v>
      </c>
      <c r="G87" s="110"/>
      <c r="H87" s="110"/>
      <c r="I87" s="110"/>
      <c r="J87" s="110"/>
      <c r="K87" s="117">
        <v>-208350.95</v>
      </c>
      <c r="L87" s="118"/>
      <c r="M87" s="118"/>
      <c r="O87" s="40"/>
      <c r="P87" s="40"/>
    </row>
    <row r="88" spans="1:16" ht="11.25" customHeight="1" x14ac:dyDescent="0.2">
      <c r="A88" s="44"/>
      <c r="B88" s="44"/>
      <c r="C88" s="40"/>
      <c r="D88" s="40"/>
      <c r="E88" s="40"/>
      <c r="F88" s="110" t="s">
        <v>177</v>
      </c>
      <c r="G88" s="110"/>
      <c r="H88" s="110"/>
      <c r="I88" s="110"/>
      <c r="J88" s="110"/>
      <c r="K88" s="117">
        <v>0</v>
      </c>
      <c r="L88" s="118"/>
      <c r="M88" s="118"/>
      <c r="O88" s="40"/>
      <c r="P88" s="40"/>
    </row>
    <row r="89" spans="1:16" ht="11.25" customHeight="1" x14ac:dyDescent="0.2">
      <c r="A89" s="44"/>
      <c r="B89" s="44"/>
      <c r="C89" s="40"/>
      <c r="D89" s="40"/>
      <c r="E89" s="40"/>
      <c r="F89" s="110"/>
      <c r="G89" s="110"/>
      <c r="H89" s="110"/>
      <c r="I89" s="110"/>
      <c r="J89" s="110"/>
      <c r="K89" s="117">
        <v>0</v>
      </c>
      <c r="L89" s="118"/>
      <c r="M89" s="118"/>
      <c r="O89" s="40"/>
      <c r="P89" s="40"/>
    </row>
    <row r="90" spans="1:16" ht="11.25" customHeight="1" x14ac:dyDescent="0.2">
      <c r="A90" s="44"/>
      <c r="B90" s="44"/>
      <c r="C90" s="40"/>
      <c r="D90" s="40"/>
      <c r="E90" s="40"/>
      <c r="F90" s="110"/>
      <c r="G90" s="110"/>
      <c r="H90" s="110"/>
      <c r="I90" s="110"/>
      <c r="J90" s="110"/>
      <c r="K90" s="118"/>
      <c r="L90" s="118"/>
      <c r="M90" s="118"/>
      <c r="O90" s="40"/>
      <c r="P90" s="40"/>
    </row>
    <row r="91" spans="1:16" ht="11.25" customHeight="1" x14ac:dyDescent="0.2">
      <c r="A91" s="44"/>
      <c r="B91" s="44"/>
      <c r="C91" s="40"/>
      <c r="D91" s="40"/>
      <c r="E91" s="40"/>
      <c r="F91" s="114" t="s">
        <v>15</v>
      </c>
      <c r="G91" s="115"/>
      <c r="H91" s="115"/>
      <c r="I91" s="115"/>
      <c r="J91" s="116"/>
      <c r="K91" s="124">
        <f>SUM(K87:M90)</f>
        <v>-208350.95</v>
      </c>
      <c r="L91" s="125"/>
      <c r="M91" s="126"/>
      <c r="O91" s="40"/>
      <c r="P91" s="40"/>
    </row>
    <row r="92" spans="1:16" ht="11.25" customHeight="1" x14ac:dyDescent="0.2">
      <c r="A92" s="44"/>
      <c r="B92" s="44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ht="12" customHeight="1" x14ac:dyDescent="0.2">
      <c r="A93" s="139" t="s">
        <v>195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</row>
    <row r="94" spans="1:16" ht="7.5" customHeight="1" x14ac:dyDescent="0.2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</row>
    <row r="95" spans="1:16" ht="12" customHeight="1" x14ac:dyDescent="0.2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44"/>
      <c r="O95" s="44"/>
      <c r="P95" s="44"/>
    </row>
    <row r="96" spans="1:16" ht="12" customHeight="1" x14ac:dyDescent="0.2">
      <c r="A96" s="52"/>
      <c r="B96" s="37" t="s">
        <v>11</v>
      </c>
      <c r="C96" s="36" t="s">
        <v>133</v>
      </c>
      <c r="N96" s="96"/>
      <c r="O96" s="97"/>
    </row>
    <row r="97" spans="1:16" ht="12" customHeight="1" x14ac:dyDescent="0.2">
      <c r="A97" s="52"/>
      <c r="B97" s="37"/>
      <c r="C97" s="36"/>
      <c r="N97" s="93"/>
      <c r="O97" s="94"/>
    </row>
    <row r="98" spans="1:16" ht="12" customHeight="1" x14ac:dyDescent="0.2">
      <c r="A98" s="5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93"/>
      <c r="O98" s="94"/>
    </row>
    <row r="99" spans="1:16" ht="12" customHeight="1" x14ac:dyDescent="0.2">
      <c r="A99" s="52"/>
      <c r="B99" s="44"/>
      <c r="C99" s="131" t="s">
        <v>13</v>
      </c>
      <c r="D99" s="132"/>
      <c r="E99" s="132"/>
      <c r="F99" s="132"/>
      <c r="G99" s="132"/>
      <c r="H99" s="132"/>
      <c r="I99" s="132"/>
      <c r="J99" s="131">
        <v>2024</v>
      </c>
      <c r="K99" s="132"/>
      <c r="L99" s="133"/>
      <c r="M99" s="95">
        <v>2023</v>
      </c>
      <c r="N99" s="93"/>
      <c r="O99" s="94"/>
    </row>
    <row r="100" spans="1:16" ht="12" customHeight="1" x14ac:dyDescent="0.2">
      <c r="A100" s="52"/>
      <c r="B100" s="44"/>
      <c r="C100" s="127" t="s">
        <v>142</v>
      </c>
      <c r="D100" s="128"/>
      <c r="E100" s="128"/>
      <c r="F100" s="128"/>
      <c r="G100" s="128"/>
      <c r="H100" s="128"/>
      <c r="I100" s="128"/>
      <c r="J100" s="111">
        <v>1631469.79</v>
      </c>
      <c r="K100" s="119"/>
      <c r="L100" s="120"/>
      <c r="M100" s="92">
        <v>1182447.52</v>
      </c>
      <c r="N100" s="89"/>
      <c r="O100" s="90"/>
    </row>
    <row r="101" spans="1:16" ht="12" customHeight="1" x14ac:dyDescent="0.2">
      <c r="A101" s="52"/>
      <c r="B101" s="44"/>
      <c r="C101" s="127" t="s">
        <v>162</v>
      </c>
      <c r="D101" s="128"/>
      <c r="E101" s="128"/>
      <c r="F101" s="128"/>
      <c r="G101" s="128"/>
      <c r="H101" s="128"/>
      <c r="I101" s="128"/>
      <c r="J101" s="111">
        <v>0</v>
      </c>
      <c r="K101" s="119"/>
      <c r="L101" s="120"/>
      <c r="M101" s="92">
        <v>48</v>
      </c>
      <c r="N101" s="44"/>
      <c r="O101" s="44"/>
      <c r="P101" s="44"/>
    </row>
    <row r="102" spans="1:16" ht="19.5" customHeight="1" x14ac:dyDescent="0.2">
      <c r="A102" s="52"/>
      <c r="B102" s="44"/>
      <c r="C102" s="127"/>
      <c r="D102" s="128"/>
      <c r="E102" s="128"/>
      <c r="F102" s="128"/>
      <c r="G102" s="128"/>
      <c r="H102" s="128"/>
      <c r="I102" s="128"/>
      <c r="J102" s="129"/>
      <c r="K102" s="119"/>
      <c r="L102" s="120"/>
      <c r="M102" s="98"/>
      <c r="N102" s="44"/>
      <c r="O102" s="44"/>
      <c r="P102" s="44"/>
    </row>
    <row r="103" spans="1:16" ht="12" customHeight="1" x14ac:dyDescent="0.2">
      <c r="A103" s="52"/>
      <c r="B103" s="44"/>
      <c r="C103" s="114" t="s">
        <v>15</v>
      </c>
      <c r="D103" s="115"/>
      <c r="E103" s="115"/>
      <c r="F103" s="115"/>
      <c r="G103" s="115"/>
      <c r="H103" s="115"/>
      <c r="I103" s="115"/>
      <c r="J103" s="124">
        <f>SUM(J100:L102)</f>
        <v>1631469.79</v>
      </c>
      <c r="K103" s="125"/>
      <c r="L103" s="126"/>
      <c r="M103" s="88">
        <f>SUM(M97:O99)</f>
        <v>2023</v>
      </c>
      <c r="N103" s="39"/>
      <c r="O103" s="39"/>
      <c r="P103" s="39"/>
    </row>
    <row r="104" spans="1:16" ht="7.5" customHeight="1" x14ac:dyDescent="0.2">
      <c r="A104" s="52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39"/>
      <c r="O104" s="39"/>
      <c r="P104" s="39"/>
    </row>
    <row r="105" spans="1:16" ht="12" customHeight="1" x14ac:dyDescent="0.2">
      <c r="A105" s="52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39"/>
      <c r="O105" s="39"/>
      <c r="P105" s="39"/>
    </row>
    <row r="106" spans="1:16" ht="12" customHeight="1" x14ac:dyDescent="0.2">
      <c r="A106" s="52"/>
      <c r="B106" s="44"/>
      <c r="C106" s="41" t="s">
        <v>20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</row>
    <row r="107" spans="1:16" ht="12" customHeight="1" x14ac:dyDescent="0.2">
      <c r="A107" s="52"/>
      <c r="B107" s="44"/>
      <c r="C107" s="41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1:16" ht="18.75" customHeight="1" x14ac:dyDescent="0.2">
      <c r="A108" s="52"/>
      <c r="B108" s="44"/>
      <c r="C108" s="39" t="s">
        <v>178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</row>
    <row r="109" spans="1:16" ht="12" customHeight="1" x14ac:dyDescent="0.2">
      <c r="A109" s="52"/>
      <c r="B109" s="4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104"/>
      <c r="O109" s="104"/>
      <c r="P109" s="82"/>
    </row>
    <row r="110" spans="1:16" ht="12" customHeight="1" x14ac:dyDescent="0.2">
      <c r="A110" s="52"/>
      <c r="B110" s="44"/>
      <c r="C110" s="41" t="s">
        <v>21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104"/>
      <c r="O110" s="104"/>
      <c r="P110" s="82"/>
    </row>
    <row r="111" spans="1:16" ht="12" customHeight="1" x14ac:dyDescent="0.2">
      <c r="A111" s="52"/>
      <c r="B111" s="44"/>
      <c r="C111" s="41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42"/>
      <c r="O111" s="42"/>
      <c r="P111" s="42"/>
    </row>
    <row r="112" spans="1:16" ht="12" customHeight="1" x14ac:dyDescent="0.2">
      <c r="A112" s="52"/>
      <c r="B112" s="44"/>
      <c r="C112" s="104" t="s">
        <v>179</v>
      </c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42"/>
      <c r="O112" s="42"/>
      <c r="P112" s="44"/>
    </row>
    <row r="113" spans="1:16" ht="7.5" customHeight="1" x14ac:dyDescent="0.2">
      <c r="A113" s="52"/>
      <c r="B113" s="4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42"/>
      <c r="O113" s="42"/>
      <c r="P113" s="44"/>
    </row>
    <row r="114" spans="1:16" ht="12" customHeight="1" x14ac:dyDescent="0.2">
      <c r="A114" s="5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80"/>
    </row>
    <row r="115" spans="1:16" ht="12" customHeight="1" x14ac:dyDescent="0.2">
      <c r="A115" s="52"/>
      <c r="B115" s="37" t="s">
        <v>11</v>
      </c>
      <c r="C115" s="36" t="s">
        <v>122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80"/>
    </row>
    <row r="116" spans="1:16" ht="6.75" customHeight="1" x14ac:dyDescent="0.2">
      <c r="A116" s="52"/>
      <c r="B116" s="37"/>
      <c r="C116" s="36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83"/>
    </row>
    <row r="117" spans="1:16" ht="12" customHeight="1" x14ac:dyDescent="0.2">
      <c r="A117" s="52"/>
      <c r="B117" s="79"/>
      <c r="C117" s="102" t="s">
        <v>181</v>
      </c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42"/>
    </row>
    <row r="118" spans="1:16" ht="7.5" customHeight="1" x14ac:dyDescent="0.2">
      <c r="A118" s="52"/>
      <c r="B118" s="76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42"/>
    </row>
    <row r="119" spans="1:16" ht="12" customHeight="1" x14ac:dyDescent="0.2">
      <c r="A119" s="52"/>
      <c r="B119" s="76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84"/>
    </row>
    <row r="120" spans="1:16" ht="12" customHeight="1" x14ac:dyDescent="0.2">
      <c r="A120" s="52"/>
      <c r="B120" s="37" t="s">
        <v>11</v>
      </c>
      <c r="C120" s="36" t="s">
        <v>123</v>
      </c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84"/>
    </row>
    <row r="121" spans="1:16" ht="12" customHeight="1" x14ac:dyDescent="0.2">
      <c r="A121" s="52"/>
      <c r="B121" s="45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0"/>
    </row>
    <row r="122" spans="1:16" ht="12" customHeight="1" x14ac:dyDescent="0.2">
      <c r="A122" s="52"/>
      <c r="B122" s="78"/>
      <c r="C122" s="105" t="s">
        <v>180</v>
      </c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40"/>
    </row>
    <row r="123" spans="1:16" ht="12" customHeight="1" x14ac:dyDescent="0.2">
      <c r="A123" s="52"/>
      <c r="B123" s="77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40"/>
    </row>
    <row r="124" spans="1:16" ht="7.5" customHeight="1" x14ac:dyDescent="0.2">
      <c r="A124" s="52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1:16" ht="12" customHeight="1" x14ac:dyDescent="0.2">
      <c r="A125" s="52"/>
      <c r="B125" s="48"/>
      <c r="C125" s="49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7"/>
    </row>
    <row r="126" spans="1:16" ht="12" customHeight="1" x14ac:dyDescent="0.2">
      <c r="A126" s="52"/>
      <c r="B126" s="37" t="s">
        <v>11</v>
      </c>
      <c r="C126" s="36" t="s">
        <v>3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7"/>
    </row>
    <row r="127" spans="1:16" ht="12" customHeight="1" x14ac:dyDescent="0.2">
      <c r="A127" s="52"/>
      <c r="B127" s="37"/>
      <c r="C127" s="36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7"/>
    </row>
    <row r="128" spans="1:16" ht="12" customHeight="1" x14ac:dyDescent="0.2">
      <c r="A128" s="52"/>
      <c r="B128" s="42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</row>
    <row r="129" spans="1:16" ht="12" customHeight="1" x14ac:dyDescent="0.2">
      <c r="A129" s="52"/>
      <c r="B129" s="42"/>
      <c r="C129" s="41" t="s">
        <v>134</v>
      </c>
      <c r="D129" s="51"/>
      <c r="E129" s="51"/>
      <c r="F129" s="51"/>
      <c r="G129" s="51"/>
      <c r="H129" s="51"/>
      <c r="I129" s="51"/>
      <c r="J129" s="51"/>
      <c r="K129" s="51"/>
      <c r="L129" s="39"/>
      <c r="M129" s="39"/>
      <c r="N129" s="39"/>
      <c r="O129" s="39"/>
      <c r="P129" s="47"/>
    </row>
    <row r="130" spans="1:16" ht="12" customHeight="1" x14ac:dyDescent="0.2">
      <c r="A130" s="52"/>
      <c r="B130" s="42"/>
      <c r="C130" s="40"/>
      <c r="D130" s="51"/>
      <c r="E130" s="51"/>
      <c r="F130" s="51"/>
      <c r="G130" s="51"/>
      <c r="H130" s="51"/>
      <c r="I130" s="51"/>
      <c r="J130" s="51"/>
      <c r="K130" s="51"/>
      <c r="L130" s="39"/>
      <c r="M130" s="39"/>
      <c r="N130" s="39"/>
      <c r="O130" s="39"/>
      <c r="P130" s="47"/>
    </row>
    <row r="131" spans="1:16" ht="12" customHeight="1" x14ac:dyDescent="0.2">
      <c r="A131" s="52"/>
      <c r="B131" s="42"/>
      <c r="D131" s="109" t="s">
        <v>13</v>
      </c>
      <c r="E131" s="109"/>
      <c r="F131" s="109"/>
      <c r="G131" s="109"/>
      <c r="H131" s="109"/>
      <c r="I131" s="109"/>
      <c r="J131" s="109">
        <v>2024</v>
      </c>
      <c r="K131" s="109"/>
      <c r="L131" s="109"/>
      <c r="M131" s="91">
        <v>2023</v>
      </c>
      <c r="N131" s="91"/>
      <c r="O131" s="91"/>
      <c r="P131" s="47"/>
    </row>
    <row r="132" spans="1:16" ht="12" customHeight="1" x14ac:dyDescent="0.2">
      <c r="A132" s="52"/>
      <c r="B132" s="42"/>
      <c r="D132" s="110" t="s">
        <v>163</v>
      </c>
      <c r="E132" s="110"/>
      <c r="F132" s="110"/>
      <c r="G132" s="110"/>
      <c r="H132" s="110"/>
      <c r="I132" s="110"/>
      <c r="J132" s="117">
        <v>617542</v>
      </c>
      <c r="K132" s="118"/>
      <c r="L132" s="118"/>
      <c r="M132" s="86">
        <v>617542</v>
      </c>
      <c r="N132" s="87"/>
      <c r="O132" s="87"/>
      <c r="P132" s="47"/>
    </row>
    <row r="133" spans="1:16" ht="12" customHeight="1" x14ac:dyDescent="0.2">
      <c r="A133" s="52"/>
      <c r="B133" s="42"/>
      <c r="D133" s="110" t="s">
        <v>164</v>
      </c>
      <c r="E133" s="110"/>
      <c r="F133" s="110"/>
      <c r="G133" s="110"/>
      <c r="H133" s="110"/>
      <c r="I133" s="110"/>
      <c r="J133" s="117">
        <v>0</v>
      </c>
      <c r="K133" s="118"/>
      <c r="L133" s="118"/>
      <c r="M133" s="86">
        <v>0</v>
      </c>
      <c r="N133" s="87"/>
      <c r="O133" s="87"/>
      <c r="P133" s="47"/>
    </row>
    <row r="134" spans="1:16" ht="12" customHeight="1" x14ac:dyDescent="0.2">
      <c r="A134" s="52"/>
      <c r="B134" s="42"/>
      <c r="D134" s="110" t="s">
        <v>165</v>
      </c>
      <c r="E134" s="110"/>
      <c r="F134" s="110"/>
      <c r="G134" s="110"/>
      <c r="H134" s="110"/>
      <c r="I134" s="110"/>
      <c r="J134" s="117">
        <v>1381884.28</v>
      </c>
      <c r="K134" s="118"/>
      <c r="L134" s="118"/>
      <c r="M134" s="86">
        <v>1381884.28</v>
      </c>
      <c r="N134" s="87"/>
      <c r="O134" s="87"/>
      <c r="P134" s="47"/>
    </row>
    <row r="135" spans="1:16" ht="12" customHeight="1" x14ac:dyDescent="0.2">
      <c r="A135" s="52"/>
      <c r="B135" s="42"/>
      <c r="D135" s="110" t="s">
        <v>166</v>
      </c>
      <c r="E135" s="110"/>
      <c r="F135" s="110"/>
      <c r="G135" s="110"/>
      <c r="H135" s="110"/>
      <c r="I135" s="110"/>
      <c r="J135" s="117">
        <v>3767065.21</v>
      </c>
      <c r="K135" s="118"/>
      <c r="L135" s="118"/>
      <c r="M135" s="86">
        <v>3008486.78</v>
      </c>
      <c r="N135" s="87"/>
      <c r="O135" s="87"/>
      <c r="P135" s="40"/>
    </row>
    <row r="136" spans="1:16" ht="12" customHeight="1" x14ac:dyDescent="0.2">
      <c r="A136" s="52"/>
      <c r="B136" s="42"/>
      <c r="D136" s="73" t="s">
        <v>137</v>
      </c>
      <c r="E136" s="155" t="s">
        <v>167</v>
      </c>
      <c r="F136" s="155"/>
      <c r="G136" s="155"/>
      <c r="H136" s="155"/>
      <c r="I136" s="156"/>
      <c r="J136" s="124">
        <f>SUM(J132:L135)</f>
        <v>5766491.4900000002</v>
      </c>
      <c r="K136" s="125"/>
      <c r="L136" s="126"/>
      <c r="M136" s="88">
        <f>SUM(M129:O132)</f>
        <v>619565</v>
      </c>
      <c r="N136" s="89"/>
      <c r="O136" s="90"/>
      <c r="P136" s="40"/>
    </row>
    <row r="137" spans="1:16" ht="12" customHeight="1" x14ac:dyDescent="0.2">
      <c r="A137" s="52"/>
      <c r="B137" s="42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</row>
    <row r="138" spans="1:16" ht="12" customHeight="1" x14ac:dyDescent="0.2">
      <c r="A138" s="52"/>
      <c r="B138" s="42"/>
      <c r="C138" s="50" t="s">
        <v>22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</row>
    <row r="139" spans="1:16" ht="12" customHeight="1" x14ac:dyDescent="0.2">
      <c r="A139" s="52"/>
      <c r="B139" s="42"/>
      <c r="C139" s="5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</row>
    <row r="140" spans="1:16" ht="12" customHeight="1" x14ac:dyDescent="0.2">
      <c r="A140" s="52"/>
      <c r="B140" s="42"/>
      <c r="D140" s="109" t="s">
        <v>13</v>
      </c>
      <c r="E140" s="109"/>
      <c r="F140" s="109"/>
      <c r="G140" s="109"/>
      <c r="H140" s="109"/>
      <c r="I140" s="109"/>
      <c r="J140" s="109">
        <v>2024</v>
      </c>
      <c r="K140" s="109"/>
      <c r="L140" s="109"/>
      <c r="M140" s="91">
        <v>2023</v>
      </c>
      <c r="N140" s="91"/>
      <c r="O140" s="91"/>
    </row>
    <row r="141" spans="1:16" ht="12" customHeight="1" x14ac:dyDescent="0.2">
      <c r="A141" s="52"/>
      <c r="B141" s="42"/>
      <c r="D141" s="110" t="s">
        <v>168</v>
      </c>
      <c r="E141" s="110"/>
      <c r="F141" s="110"/>
      <c r="G141" s="110"/>
      <c r="H141" s="110"/>
      <c r="I141" s="110"/>
      <c r="J141" s="117">
        <v>78000</v>
      </c>
      <c r="K141" s="118"/>
      <c r="L141" s="118"/>
      <c r="M141" s="86">
        <v>78000</v>
      </c>
      <c r="N141" s="87"/>
      <c r="O141" s="87"/>
      <c r="P141" s="65"/>
    </row>
    <row r="142" spans="1:16" ht="12" customHeight="1" x14ac:dyDescent="0.2">
      <c r="A142" s="52"/>
      <c r="B142" s="42"/>
      <c r="D142" s="110" t="s">
        <v>169</v>
      </c>
      <c r="E142" s="110"/>
      <c r="F142" s="110"/>
      <c r="G142" s="110"/>
      <c r="H142" s="110"/>
      <c r="I142" s="110"/>
      <c r="J142" s="117">
        <v>0</v>
      </c>
      <c r="K142" s="118"/>
      <c r="L142" s="118"/>
      <c r="M142" s="86">
        <v>0</v>
      </c>
      <c r="N142" s="87"/>
      <c r="O142" s="87"/>
      <c r="P142" s="65"/>
    </row>
    <row r="143" spans="1:16" ht="12" customHeight="1" x14ac:dyDescent="0.2">
      <c r="A143" s="52"/>
      <c r="B143" s="42"/>
      <c r="D143" s="73" t="s">
        <v>137</v>
      </c>
      <c r="E143" s="155" t="s">
        <v>170</v>
      </c>
      <c r="F143" s="155"/>
      <c r="G143" s="155"/>
      <c r="H143" s="155"/>
      <c r="I143" s="156"/>
      <c r="J143" s="124">
        <f>SUM(J141:L142)</f>
        <v>78000</v>
      </c>
      <c r="K143" s="125"/>
      <c r="L143" s="126"/>
      <c r="M143" s="88">
        <f>SUM(M138:O139)</f>
        <v>0</v>
      </c>
      <c r="N143" s="89"/>
      <c r="O143" s="90"/>
      <c r="P143" s="65"/>
    </row>
    <row r="144" spans="1:16" ht="12" customHeight="1" x14ac:dyDescent="0.2">
      <c r="A144" s="52"/>
      <c r="B144" s="42"/>
      <c r="K144" s="65"/>
      <c r="L144" s="65"/>
      <c r="M144" s="65"/>
      <c r="N144" s="65"/>
      <c r="O144" s="65"/>
      <c r="P144" s="65"/>
    </row>
    <row r="145" spans="1:16" ht="12" customHeight="1" x14ac:dyDescent="0.2">
      <c r="A145" s="52"/>
      <c r="B145" s="42"/>
      <c r="C145" s="60" t="s">
        <v>135</v>
      </c>
      <c r="K145" s="65"/>
      <c r="L145" s="65"/>
      <c r="M145" s="65"/>
      <c r="N145" s="65"/>
      <c r="O145" s="65"/>
      <c r="P145" s="65"/>
    </row>
    <row r="146" spans="1:16" ht="12" customHeight="1" x14ac:dyDescent="0.2">
      <c r="A146" s="52"/>
      <c r="B146" s="42"/>
      <c r="C146" s="64"/>
      <c r="D146" s="64"/>
      <c r="E146" s="64"/>
      <c r="F146" s="64"/>
      <c r="G146" s="64"/>
      <c r="H146" s="64"/>
      <c r="I146" s="64"/>
      <c r="J146" s="64"/>
      <c r="K146" s="65"/>
      <c r="L146" s="65"/>
      <c r="M146" s="65"/>
      <c r="N146" s="65"/>
      <c r="O146" s="65"/>
      <c r="P146" s="65"/>
    </row>
    <row r="147" spans="1:16" ht="12" customHeight="1" x14ac:dyDescent="0.2">
      <c r="A147" s="52"/>
      <c r="B147" s="42"/>
      <c r="C147" s="64"/>
      <c r="D147" s="109" t="s">
        <v>13</v>
      </c>
      <c r="E147" s="109"/>
      <c r="F147" s="109"/>
      <c r="G147" s="109"/>
      <c r="H147" s="109"/>
      <c r="I147" s="109"/>
      <c r="J147" s="109">
        <v>2024</v>
      </c>
      <c r="K147" s="109"/>
      <c r="L147" s="109"/>
      <c r="M147" s="91">
        <v>2023</v>
      </c>
      <c r="N147" s="91"/>
      <c r="O147" s="91"/>
      <c r="P147" s="47"/>
    </row>
    <row r="148" spans="1:16" ht="12" customHeight="1" x14ac:dyDescent="0.2">
      <c r="A148" s="52"/>
      <c r="B148" s="42"/>
      <c r="C148" s="64"/>
      <c r="D148" s="110" t="s">
        <v>171</v>
      </c>
      <c r="E148" s="110"/>
      <c r="F148" s="110"/>
      <c r="G148" s="110"/>
      <c r="H148" s="110"/>
      <c r="I148" s="110"/>
      <c r="J148" s="117">
        <v>483276.57</v>
      </c>
      <c r="K148" s="118"/>
      <c r="L148" s="118"/>
      <c r="M148" s="86">
        <v>203803.96</v>
      </c>
      <c r="N148" s="87"/>
      <c r="O148" s="87"/>
    </row>
    <row r="149" spans="1:16" ht="12" customHeight="1" x14ac:dyDescent="0.2">
      <c r="A149" s="52"/>
      <c r="B149" s="42"/>
      <c r="C149" s="64"/>
      <c r="D149" s="73" t="s">
        <v>137</v>
      </c>
      <c r="E149" s="155" t="s">
        <v>172</v>
      </c>
      <c r="F149" s="155"/>
      <c r="G149" s="155"/>
      <c r="H149" s="155"/>
      <c r="I149" s="156"/>
      <c r="J149" s="124">
        <f>SUM(J148)</f>
        <v>483276.57</v>
      </c>
      <c r="K149" s="125"/>
      <c r="L149" s="126"/>
      <c r="M149" s="88">
        <f>SUM(M148)</f>
        <v>203803.96</v>
      </c>
      <c r="N149" s="89"/>
      <c r="O149" s="90"/>
    </row>
    <row r="150" spans="1:16" ht="12" customHeight="1" x14ac:dyDescent="0.2">
      <c r="A150" s="52"/>
      <c r="B150" s="42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</row>
    <row r="151" spans="1:16" ht="12" customHeight="1" x14ac:dyDescent="0.2">
      <c r="A151" s="52"/>
    </row>
    <row r="152" spans="1:16" ht="12" customHeight="1" x14ac:dyDescent="0.2">
      <c r="A152" s="52"/>
      <c r="C152" s="60" t="s">
        <v>136</v>
      </c>
    </row>
    <row r="153" spans="1:16" ht="12" customHeight="1" x14ac:dyDescent="0.2">
      <c r="A153" s="52"/>
    </row>
    <row r="154" spans="1:16" ht="12" customHeight="1" x14ac:dyDescent="0.2">
      <c r="A154" s="52"/>
      <c r="D154" s="109" t="s">
        <v>13</v>
      </c>
      <c r="E154" s="109"/>
      <c r="F154" s="109"/>
      <c r="G154" s="109"/>
      <c r="H154" s="109"/>
      <c r="I154" s="109"/>
      <c r="J154" s="109">
        <v>2024</v>
      </c>
      <c r="K154" s="109"/>
      <c r="L154" s="109"/>
      <c r="M154" s="91">
        <v>2023</v>
      </c>
      <c r="N154" s="91"/>
      <c r="O154" s="91"/>
    </row>
    <row r="155" spans="1:16" ht="12" customHeight="1" x14ac:dyDescent="0.2">
      <c r="A155" s="52"/>
      <c r="D155" s="110" t="s">
        <v>173</v>
      </c>
      <c r="E155" s="110"/>
      <c r="F155" s="110"/>
      <c r="G155" s="110"/>
      <c r="H155" s="110"/>
      <c r="I155" s="110"/>
      <c r="J155" s="117">
        <v>52500</v>
      </c>
      <c r="K155" s="118"/>
      <c r="L155" s="118"/>
      <c r="M155" s="86">
        <v>52500</v>
      </c>
      <c r="N155" s="87"/>
      <c r="O155" s="87"/>
    </row>
    <row r="156" spans="1:16" ht="12" customHeight="1" x14ac:dyDescent="0.2">
      <c r="A156" s="52"/>
      <c r="D156" s="110" t="s">
        <v>174</v>
      </c>
      <c r="E156" s="110"/>
      <c r="F156" s="110"/>
      <c r="G156" s="110"/>
      <c r="H156" s="110"/>
      <c r="I156" s="110"/>
      <c r="J156" s="117">
        <v>0</v>
      </c>
      <c r="K156" s="118"/>
      <c r="L156" s="118"/>
      <c r="M156" s="86">
        <v>0</v>
      </c>
      <c r="N156" s="87"/>
      <c r="O156" s="87"/>
      <c r="P156" s="39"/>
    </row>
    <row r="157" spans="1:16" ht="12" customHeight="1" x14ac:dyDescent="0.2">
      <c r="A157" s="52"/>
      <c r="D157" s="73" t="s">
        <v>137</v>
      </c>
      <c r="E157" s="155" t="s">
        <v>175</v>
      </c>
      <c r="F157" s="155"/>
      <c r="G157" s="155"/>
      <c r="H157" s="155"/>
      <c r="I157" s="156"/>
      <c r="J157" s="124">
        <f>SUM(J155:L156)</f>
        <v>52500</v>
      </c>
      <c r="K157" s="125"/>
      <c r="L157" s="126"/>
      <c r="M157" s="88">
        <f>SUM(M152:O153)</f>
        <v>0</v>
      </c>
      <c r="N157" s="89"/>
      <c r="O157" s="90"/>
    </row>
    <row r="158" spans="1:16" ht="12" customHeight="1" x14ac:dyDescent="0.2">
      <c r="A158" s="52"/>
    </row>
    <row r="159" spans="1:16" ht="12" customHeight="1" x14ac:dyDescent="0.2">
      <c r="C159" s="40"/>
      <c r="D159" s="51"/>
      <c r="E159" s="51"/>
      <c r="F159" s="51"/>
      <c r="G159" s="51"/>
      <c r="H159" s="51"/>
      <c r="I159" s="51"/>
      <c r="J159" s="51"/>
      <c r="K159" s="51"/>
      <c r="L159" s="39"/>
      <c r="M159" s="39"/>
      <c r="N159" s="39"/>
      <c r="O159" s="39"/>
    </row>
    <row r="162" spans="2:16" ht="12.75" customHeight="1" x14ac:dyDescent="0.2">
      <c r="B162" s="53" t="s">
        <v>23</v>
      </c>
    </row>
    <row r="163" spans="2:16" ht="12" customHeight="1" x14ac:dyDescent="0.2">
      <c r="B163" s="53"/>
      <c r="P163" s="80"/>
    </row>
    <row r="164" spans="2:16" ht="12" customHeight="1" x14ac:dyDescent="0.2">
      <c r="B164" s="37" t="s">
        <v>11</v>
      </c>
      <c r="C164" s="36" t="s">
        <v>124</v>
      </c>
      <c r="P164" s="80"/>
    </row>
    <row r="165" spans="2:16" ht="12" customHeight="1" x14ac:dyDescent="0.2">
      <c r="B165" s="53"/>
      <c r="P165" s="42"/>
    </row>
    <row r="166" spans="2:16" ht="12" customHeight="1" x14ac:dyDescent="0.2">
      <c r="B166" s="79" t="s">
        <v>10</v>
      </c>
      <c r="C166" s="102" t="s">
        <v>182</v>
      </c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42"/>
    </row>
    <row r="167" spans="2:16" ht="7.5" customHeight="1" x14ac:dyDescent="0.2">
      <c r="B167" s="79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42"/>
    </row>
    <row r="168" spans="2:16" ht="12" customHeight="1" x14ac:dyDescent="0.2">
      <c r="B168" s="54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82"/>
    </row>
    <row r="169" spans="2:16" ht="12" customHeight="1" x14ac:dyDescent="0.2">
      <c r="B169" s="54"/>
      <c r="C169" s="75" t="s">
        <v>132</v>
      </c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82"/>
    </row>
    <row r="170" spans="2:16" ht="12" customHeight="1" x14ac:dyDescent="0.2">
      <c r="B170" s="54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 spans="2:16" ht="12" customHeight="1" x14ac:dyDescent="0.2">
      <c r="B171" s="54"/>
      <c r="C171" s="104" t="s">
        <v>140</v>
      </c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</row>
    <row r="172" spans="2:16" ht="12" customHeight="1" x14ac:dyDescent="0.2">
      <c r="B172" s="5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</row>
    <row r="173" spans="2:16" ht="12" customHeight="1" x14ac:dyDescent="0.2">
      <c r="B173" s="54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2:16" ht="12" customHeight="1" x14ac:dyDescent="0.2">
      <c r="P174" s="81"/>
    </row>
    <row r="175" spans="2:16" ht="12" customHeight="1" x14ac:dyDescent="0.2">
      <c r="B175" s="69" t="s">
        <v>5</v>
      </c>
      <c r="C175" s="72" t="s">
        <v>6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39"/>
    </row>
    <row r="176" spans="2:16" ht="12" customHeight="1" x14ac:dyDescent="0.2">
      <c r="B176" s="36"/>
      <c r="C176" s="60"/>
    </row>
    <row r="177" spans="2:16" ht="12" customHeight="1" x14ac:dyDescent="0.2">
      <c r="B177" s="38"/>
      <c r="C177" s="103" t="s">
        <v>183</v>
      </c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</row>
    <row r="178" spans="2:16" ht="12" customHeight="1" x14ac:dyDescent="0.2">
      <c r="B178" s="60"/>
      <c r="C178" s="57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46"/>
    </row>
    <row r="179" spans="2:16" ht="13.5" customHeight="1" x14ac:dyDescent="0.2">
      <c r="B179" s="36" t="s">
        <v>8</v>
      </c>
      <c r="C179" s="60" t="s">
        <v>9</v>
      </c>
      <c r="P179" s="46"/>
    </row>
    <row r="180" spans="2:16" ht="12" customHeight="1" x14ac:dyDescent="0.2">
      <c r="B180" s="36"/>
      <c r="C180" s="60"/>
    </row>
    <row r="181" spans="2:16" ht="12" customHeight="1" x14ac:dyDescent="0.2">
      <c r="B181" s="46"/>
      <c r="C181" s="36" t="s">
        <v>4</v>
      </c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</row>
    <row r="182" spans="2:16" ht="12" customHeight="1" x14ac:dyDescent="0.2">
      <c r="B182" s="46"/>
      <c r="C182" s="3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</row>
    <row r="184" spans="2:16" ht="12" customHeight="1" x14ac:dyDescent="0.2">
      <c r="D184" s="99" t="s">
        <v>2</v>
      </c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1"/>
    </row>
    <row r="185" spans="2:16" ht="12" customHeight="1" x14ac:dyDescent="0.2">
      <c r="D185" s="146" t="s">
        <v>13</v>
      </c>
      <c r="E185" s="147"/>
      <c r="F185" s="147"/>
      <c r="G185" s="147"/>
      <c r="H185" s="147"/>
      <c r="I185" s="148"/>
      <c r="J185" s="131">
        <v>2024</v>
      </c>
      <c r="K185" s="132"/>
      <c r="L185" s="133"/>
      <c r="M185" s="95">
        <v>2023</v>
      </c>
      <c r="N185" s="96"/>
      <c r="O185" s="97"/>
    </row>
    <row r="186" spans="2:16" ht="12" customHeight="1" x14ac:dyDescent="0.2">
      <c r="D186" s="140" t="s">
        <v>125</v>
      </c>
      <c r="E186" s="141"/>
      <c r="F186" s="141"/>
      <c r="G186" s="141"/>
      <c r="H186" s="141"/>
      <c r="I186" s="142"/>
      <c r="J186" s="129">
        <v>1000</v>
      </c>
      <c r="K186" s="119"/>
      <c r="L186" s="120"/>
      <c r="M186" s="98">
        <v>5000</v>
      </c>
      <c r="N186" s="93"/>
      <c r="O186" s="94"/>
    </row>
    <row r="187" spans="2:16" ht="12" customHeight="1" x14ac:dyDescent="0.2">
      <c r="D187" s="140" t="s">
        <v>16</v>
      </c>
      <c r="E187" s="141"/>
      <c r="F187" s="141"/>
      <c r="G187" s="141"/>
      <c r="H187" s="141"/>
      <c r="I187" s="142"/>
      <c r="J187" s="129">
        <v>-40079.78</v>
      </c>
      <c r="K187" s="119"/>
      <c r="L187" s="120"/>
      <c r="M187" s="98">
        <v>307316.99</v>
      </c>
      <c r="N187" s="93"/>
      <c r="O187" s="94"/>
    </row>
    <row r="188" spans="2:16" ht="12" customHeight="1" x14ac:dyDescent="0.2">
      <c r="D188" s="140" t="s">
        <v>126</v>
      </c>
      <c r="E188" s="141"/>
      <c r="F188" s="141"/>
      <c r="G188" s="141"/>
      <c r="H188" s="141"/>
      <c r="I188" s="142"/>
      <c r="J188" s="111">
        <v>0</v>
      </c>
      <c r="K188" s="119"/>
      <c r="L188" s="120"/>
      <c r="M188" s="92">
        <v>0</v>
      </c>
      <c r="N188" s="93"/>
      <c r="O188" s="94"/>
    </row>
    <row r="189" spans="2:16" ht="12" customHeight="1" x14ac:dyDescent="0.2">
      <c r="D189" s="140" t="s">
        <v>127</v>
      </c>
      <c r="E189" s="141"/>
      <c r="F189" s="141"/>
      <c r="G189" s="141"/>
      <c r="H189" s="141"/>
      <c r="I189" s="142"/>
      <c r="J189" s="149">
        <v>1392000.87</v>
      </c>
      <c r="K189" s="150"/>
      <c r="L189" s="151"/>
      <c r="M189" s="106">
        <v>0</v>
      </c>
      <c r="N189" s="107"/>
      <c r="O189" s="108"/>
    </row>
    <row r="190" spans="2:16" ht="12" customHeight="1" x14ac:dyDescent="0.2">
      <c r="D190" s="140" t="s">
        <v>128</v>
      </c>
      <c r="E190" s="141"/>
      <c r="F190" s="141"/>
      <c r="G190" s="141"/>
      <c r="H190" s="141"/>
      <c r="I190" s="142"/>
      <c r="J190" s="129">
        <v>0</v>
      </c>
      <c r="K190" s="119"/>
      <c r="L190" s="120"/>
      <c r="M190" s="98">
        <v>0</v>
      </c>
      <c r="N190" s="93"/>
      <c r="O190" s="94"/>
    </row>
    <row r="191" spans="2:16" ht="12" customHeight="1" x14ac:dyDescent="0.2">
      <c r="D191" s="140" t="s">
        <v>129</v>
      </c>
      <c r="E191" s="141"/>
      <c r="F191" s="141"/>
      <c r="G191" s="141"/>
      <c r="H191" s="141"/>
      <c r="I191" s="142"/>
      <c r="J191" s="143">
        <v>214824</v>
      </c>
      <c r="K191" s="144"/>
      <c r="L191" s="145"/>
      <c r="M191" s="98">
        <v>0</v>
      </c>
      <c r="N191" s="93"/>
      <c r="O191" s="94"/>
    </row>
    <row r="192" spans="2:16" ht="12" customHeight="1" x14ac:dyDescent="0.2">
      <c r="D192" s="140" t="s">
        <v>130</v>
      </c>
      <c r="E192" s="141"/>
      <c r="F192" s="141"/>
      <c r="G192" s="141"/>
      <c r="H192" s="141"/>
      <c r="I192" s="142"/>
      <c r="J192" s="129">
        <v>0</v>
      </c>
      <c r="K192" s="119"/>
      <c r="L192" s="120"/>
      <c r="M192" s="98">
        <v>0</v>
      </c>
      <c r="N192" s="93"/>
      <c r="O192" s="94"/>
    </row>
    <row r="193" spans="3:17" ht="12" customHeight="1" x14ac:dyDescent="0.2">
      <c r="D193" s="152" t="s">
        <v>131</v>
      </c>
      <c r="E193" s="153"/>
      <c r="F193" s="153"/>
      <c r="G193" s="153"/>
      <c r="H193" s="153"/>
      <c r="I193" s="154"/>
      <c r="J193" s="124">
        <f>SUM(J186:L192)</f>
        <v>1567745.09</v>
      </c>
      <c r="K193" s="125"/>
      <c r="L193" s="126"/>
      <c r="M193" s="88">
        <f>SUM(M183:O189)</f>
        <v>314339.99</v>
      </c>
      <c r="N193" s="89"/>
      <c r="O193" s="90"/>
    </row>
    <row r="195" spans="3:17" ht="12" customHeight="1" x14ac:dyDescent="0.2">
      <c r="C195" s="36" t="s">
        <v>196</v>
      </c>
      <c r="F195" s="64"/>
      <c r="G195" s="64"/>
      <c r="H195" s="64"/>
      <c r="I195" s="64"/>
      <c r="J195" s="64"/>
      <c r="K195" s="64"/>
      <c r="L195" s="64"/>
      <c r="M195" s="65"/>
    </row>
    <row r="196" spans="3:17" ht="12" customHeight="1" x14ac:dyDescent="0.2">
      <c r="F196" s="64"/>
      <c r="G196" s="64"/>
      <c r="H196" s="64"/>
      <c r="I196" s="64"/>
      <c r="J196" s="64"/>
      <c r="K196" s="64"/>
      <c r="L196" s="64"/>
      <c r="M196" s="65"/>
    </row>
    <row r="197" spans="3:17" ht="12" customHeight="1" x14ac:dyDescent="0.2">
      <c r="C197" s="192"/>
      <c r="D197" s="192" t="s">
        <v>197</v>
      </c>
      <c r="E197" s="193"/>
      <c r="F197" s="193"/>
      <c r="G197" s="193"/>
      <c r="H197" s="193"/>
      <c r="I197" s="193"/>
      <c r="J197" s="193"/>
      <c r="K197" s="193"/>
      <c r="L197" s="193"/>
      <c r="M197" s="193"/>
      <c r="P197" s="192"/>
      <c r="Q197" s="192"/>
    </row>
    <row r="198" spans="3:17" ht="12" customHeight="1" x14ac:dyDescent="0.2">
      <c r="C198" s="192"/>
      <c r="D198" s="192" t="s">
        <v>198</v>
      </c>
      <c r="E198" s="193"/>
      <c r="F198" s="193"/>
      <c r="G198" s="193"/>
      <c r="H198" s="193"/>
      <c r="I198" s="193"/>
      <c r="J198" s="193"/>
      <c r="K198" s="193"/>
      <c r="L198" s="193"/>
      <c r="M198" s="193"/>
      <c r="N198" s="65"/>
      <c r="O198" s="65"/>
      <c r="P198" s="192"/>
      <c r="Q198" s="192"/>
    </row>
    <row r="199" spans="3:17" ht="12" customHeight="1" x14ac:dyDescent="0.2">
      <c r="C199" s="193"/>
      <c r="D199" s="193"/>
      <c r="E199" s="192"/>
      <c r="F199" s="192"/>
      <c r="G199" s="192"/>
      <c r="H199" s="192"/>
      <c r="I199" s="192"/>
      <c r="J199" s="192"/>
      <c r="K199" s="192"/>
      <c r="L199" s="192"/>
      <c r="M199" s="192"/>
      <c r="N199" s="65"/>
      <c r="O199" s="65"/>
      <c r="P199" s="193"/>
      <c r="Q199" s="193"/>
    </row>
    <row r="200" spans="3:17" ht="12" customHeight="1" x14ac:dyDescent="0.2">
      <c r="C200" s="201" t="s">
        <v>199</v>
      </c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193"/>
      <c r="O200" s="193"/>
      <c r="P200" s="201"/>
      <c r="Q200" s="201"/>
    </row>
    <row r="201" spans="3:17" ht="12" customHeight="1" x14ac:dyDescent="0.2">
      <c r="N201" s="193"/>
      <c r="O201" s="193"/>
    </row>
    <row r="202" spans="3:17" ht="12" customHeight="1" x14ac:dyDescent="0.2">
      <c r="F202" s="202" t="s">
        <v>200</v>
      </c>
      <c r="G202" s="202"/>
      <c r="H202" s="202"/>
      <c r="I202" s="202"/>
      <c r="J202" s="202"/>
      <c r="K202" s="202"/>
      <c r="L202" s="202"/>
      <c r="M202" s="202"/>
      <c r="N202" s="192"/>
      <c r="O202" s="192"/>
    </row>
    <row r="203" spans="3:17" ht="12" customHeight="1" x14ac:dyDescent="0.2">
      <c r="F203" s="194" t="s">
        <v>13</v>
      </c>
      <c r="G203" s="194"/>
      <c r="H203" s="194"/>
      <c r="I203" s="194"/>
      <c r="J203" s="194"/>
      <c r="K203" s="194"/>
      <c r="L203" s="91">
        <v>2024</v>
      </c>
      <c r="M203" s="91"/>
      <c r="N203" s="201"/>
      <c r="O203" s="201"/>
    </row>
    <row r="204" spans="3:17" ht="12" customHeight="1" x14ac:dyDescent="0.2">
      <c r="F204" s="195" t="s">
        <v>201</v>
      </c>
      <c r="G204" s="195"/>
      <c r="H204" s="195"/>
      <c r="I204" s="195"/>
      <c r="J204" s="195"/>
      <c r="K204" s="195"/>
      <c r="L204" s="86">
        <v>14505606.02</v>
      </c>
      <c r="M204" s="87"/>
    </row>
    <row r="205" spans="3:17" ht="12" customHeight="1" x14ac:dyDescent="0.2">
      <c r="F205" s="195" t="s">
        <v>202</v>
      </c>
      <c r="G205" s="195"/>
      <c r="H205" s="195"/>
      <c r="I205" s="195"/>
      <c r="J205" s="195"/>
      <c r="K205" s="195"/>
      <c r="L205" s="86">
        <v>2164876.2400000002</v>
      </c>
      <c r="M205" s="87"/>
      <c r="N205" s="202"/>
    </row>
    <row r="206" spans="3:17" ht="12" customHeight="1" x14ac:dyDescent="0.2">
      <c r="F206" s="195" t="s">
        <v>203</v>
      </c>
      <c r="G206" s="195"/>
      <c r="H206" s="195"/>
      <c r="I206" s="195"/>
      <c r="J206" s="195"/>
      <c r="K206" s="195"/>
      <c r="L206" s="92">
        <v>11941151.65</v>
      </c>
      <c r="M206" s="93"/>
      <c r="N206" s="91"/>
    </row>
    <row r="207" spans="3:17" ht="12" customHeight="1" x14ac:dyDescent="0.2">
      <c r="F207" s="195" t="s">
        <v>204</v>
      </c>
      <c r="G207" s="195"/>
      <c r="H207" s="195"/>
      <c r="I207" s="195"/>
      <c r="J207" s="195"/>
      <c r="K207" s="195"/>
      <c r="L207" s="86">
        <v>0</v>
      </c>
      <c r="M207" s="87"/>
      <c r="N207" s="87"/>
    </row>
    <row r="208" spans="3:17" ht="12" customHeight="1" x14ac:dyDescent="0.2">
      <c r="F208" s="195" t="s">
        <v>206</v>
      </c>
      <c r="G208" s="195"/>
      <c r="H208" s="195"/>
      <c r="I208" s="195"/>
      <c r="J208" s="195"/>
      <c r="K208" s="195"/>
      <c r="L208" s="86">
        <v>0</v>
      </c>
      <c r="M208" s="87"/>
      <c r="N208" s="87"/>
    </row>
    <row r="209" spans="6:16" ht="12" customHeight="1" x14ac:dyDescent="0.2">
      <c r="F209" s="196"/>
      <c r="G209" s="196"/>
      <c r="H209" s="196"/>
      <c r="I209" s="196"/>
      <c r="J209" s="196"/>
      <c r="K209" s="196"/>
      <c r="L209" s="51"/>
      <c r="M209" s="51"/>
      <c r="N209" s="94"/>
    </row>
    <row r="210" spans="6:16" ht="12" customHeight="1" x14ac:dyDescent="0.2">
      <c r="F210" s="200" t="s">
        <v>207</v>
      </c>
      <c r="G210" s="200"/>
      <c r="H210" s="200"/>
      <c r="I210" s="200"/>
      <c r="J210" s="200"/>
      <c r="K210" s="200"/>
      <c r="L210" s="200"/>
      <c r="M210" s="200"/>
      <c r="N210" s="87"/>
      <c r="O210" s="34" t="s">
        <v>205</v>
      </c>
      <c r="P210" s="197"/>
    </row>
    <row r="211" spans="6:16" ht="12" customHeight="1" x14ac:dyDescent="0.2">
      <c r="F211" s="200"/>
      <c r="G211" s="200"/>
      <c r="H211" s="200"/>
      <c r="I211" s="200"/>
      <c r="J211" s="200"/>
      <c r="K211" s="200"/>
      <c r="L211" s="200"/>
      <c r="M211" s="200"/>
      <c r="N211" s="87"/>
      <c r="P211" s="197"/>
    </row>
    <row r="212" spans="6:16" ht="12" customHeight="1" x14ac:dyDescent="0.2">
      <c r="N212" s="51"/>
    </row>
    <row r="213" spans="6:16" ht="12" customHeight="1" x14ac:dyDescent="0.2">
      <c r="F213" s="203" t="s">
        <v>208</v>
      </c>
      <c r="G213" s="204"/>
      <c r="H213" s="204"/>
      <c r="I213" s="204"/>
      <c r="J213" s="204"/>
      <c r="K213" s="204"/>
      <c r="L213" s="204"/>
      <c r="M213" s="204"/>
      <c r="N213" s="200"/>
    </row>
    <row r="214" spans="6:16" ht="12" customHeight="1" x14ac:dyDescent="0.2">
      <c r="F214" s="198" t="s">
        <v>13</v>
      </c>
      <c r="G214" s="198"/>
      <c r="H214" s="198"/>
      <c r="I214" s="198"/>
      <c r="J214" s="198"/>
      <c r="K214" s="198"/>
      <c r="L214" s="91">
        <v>2024</v>
      </c>
      <c r="M214" s="91"/>
      <c r="N214" s="200"/>
    </row>
    <row r="215" spans="6:16" ht="12" customHeight="1" x14ac:dyDescent="0.2">
      <c r="F215" s="195" t="s">
        <v>209</v>
      </c>
      <c r="G215" s="195"/>
      <c r="H215" s="195"/>
      <c r="I215" s="195"/>
      <c r="J215" s="195"/>
      <c r="K215" s="195"/>
      <c r="L215" s="86">
        <v>14152429.050000001</v>
      </c>
      <c r="M215" s="87"/>
    </row>
    <row r="216" spans="6:16" ht="12" customHeight="1" x14ac:dyDescent="0.2">
      <c r="F216" s="195" t="s">
        <v>210</v>
      </c>
      <c r="G216" s="195"/>
      <c r="H216" s="195"/>
      <c r="I216" s="195"/>
      <c r="J216" s="195"/>
      <c r="K216" s="195"/>
      <c r="L216" s="86">
        <v>3442948.85</v>
      </c>
      <c r="M216" s="87"/>
      <c r="N216" s="204"/>
    </row>
    <row r="217" spans="6:16" ht="12" customHeight="1" x14ac:dyDescent="0.2">
      <c r="F217" s="195" t="s">
        <v>211</v>
      </c>
      <c r="G217" s="195"/>
      <c r="H217" s="195"/>
      <c r="I217" s="195"/>
      <c r="J217" s="195"/>
      <c r="K217" s="195"/>
      <c r="L217" s="92">
        <v>10793322.65</v>
      </c>
      <c r="M217" s="93"/>
      <c r="N217" s="91"/>
    </row>
    <row r="218" spans="6:16" ht="12" customHeight="1" x14ac:dyDescent="0.2">
      <c r="F218" s="195" t="s">
        <v>212</v>
      </c>
      <c r="G218" s="195"/>
      <c r="H218" s="195"/>
      <c r="I218" s="195"/>
      <c r="J218" s="195"/>
      <c r="K218" s="195"/>
      <c r="L218" s="86">
        <v>0</v>
      </c>
      <c r="M218" s="87"/>
      <c r="N218" s="87"/>
    </row>
    <row r="219" spans="6:16" ht="12" customHeight="1" x14ac:dyDescent="0.2">
      <c r="F219" s="195" t="s">
        <v>213</v>
      </c>
      <c r="G219" s="195"/>
      <c r="H219" s="195"/>
      <c r="I219" s="195"/>
      <c r="J219" s="195"/>
      <c r="K219" s="195"/>
      <c r="L219" s="86">
        <v>0</v>
      </c>
      <c r="M219" s="87"/>
      <c r="N219" s="87"/>
    </row>
    <row r="220" spans="6:16" ht="12" customHeight="1" x14ac:dyDescent="0.2">
      <c r="F220" s="195" t="s">
        <v>214</v>
      </c>
      <c r="G220" s="195"/>
      <c r="H220" s="195"/>
      <c r="I220" s="195"/>
      <c r="J220" s="195"/>
      <c r="K220" s="195"/>
      <c r="L220" s="86">
        <v>0</v>
      </c>
      <c r="M220" s="87"/>
      <c r="N220" s="94"/>
    </row>
    <row r="221" spans="6:16" ht="12" customHeight="1" x14ac:dyDescent="0.2">
      <c r="F221" s="195" t="s">
        <v>215</v>
      </c>
      <c r="G221" s="195"/>
      <c r="H221" s="195"/>
      <c r="I221" s="195"/>
      <c r="J221" s="195"/>
      <c r="K221" s="195"/>
      <c r="L221" s="86">
        <v>0</v>
      </c>
      <c r="M221" s="87"/>
      <c r="N221" s="87"/>
    </row>
    <row r="222" spans="6:16" ht="12" customHeight="1" x14ac:dyDescent="0.2">
      <c r="F222" s="196"/>
      <c r="G222" s="196"/>
      <c r="H222" s="196"/>
      <c r="I222" s="196"/>
      <c r="J222" s="196"/>
      <c r="K222" s="196"/>
      <c r="L222" s="39"/>
      <c r="M222" s="39"/>
      <c r="N222" s="87"/>
    </row>
    <row r="223" spans="6:16" ht="12" customHeight="1" x14ac:dyDescent="0.2">
      <c r="F223" s="199" t="s">
        <v>216</v>
      </c>
      <c r="G223" s="200"/>
      <c r="H223" s="200"/>
      <c r="I223" s="200"/>
      <c r="J223" s="200"/>
      <c r="K223" s="200"/>
      <c r="L223" s="200"/>
      <c r="M223" s="200"/>
      <c r="N223" s="87"/>
    </row>
    <row r="224" spans="6:16" ht="12" customHeight="1" x14ac:dyDescent="0.2">
      <c r="F224" s="199" t="s">
        <v>217</v>
      </c>
      <c r="G224" s="200"/>
      <c r="H224" s="200"/>
      <c r="I224" s="200"/>
      <c r="J224" s="200"/>
      <c r="K224" s="200"/>
      <c r="L224" s="200"/>
      <c r="M224" s="200"/>
      <c r="N224" s="87"/>
    </row>
    <row r="225" spans="14:14" ht="12" customHeight="1" x14ac:dyDescent="0.2">
      <c r="N225" s="39"/>
    </row>
    <row r="226" spans="14:14" ht="12" customHeight="1" x14ac:dyDescent="0.2">
      <c r="N226" s="200"/>
    </row>
    <row r="227" spans="14:14" ht="12" customHeight="1" x14ac:dyDescent="0.2">
      <c r="N227" s="200"/>
    </row>
  </sheetData>
  <mergeCells count="202">
    <mergeCell ref="F221:K221"/>
    <mergeCell ref="F216:K216"/>
    <mergeCell ref="F217:K217"/>
    <mergeCell ref="F218:K218"/>
    <mergeCell ref="F219:K219"/>
    <mergeCell ref="F220:K220"/>
    <mergeCell ref="F207:K207"/>
    <mergeCell ref="F208:K208"/>
    <mergeCell ref="F214:K214"/>
    <mergeCell ref="F215:K215"/>
    <mergeCell ref="F203:K203"/>
    <mergeCell ref="F204:K204"/>
    <mergeCell ref="F205:K205"/>
    <mergeCell ref="F206:K206"/>
    <mergeCell ref="D23:L23"/>
    <mergeCell ref="M23:O23"/>
    <mergeCell ref="E24:L24"/>
    <mergeCell ref="M24:O24"/>
    <mergeCell ref="D25:L25"/>
    <mergeCell ref="M25:O25"/>
    <mergeCell ref="E26:L26"/>
    <mergeCell ref="E28:L28"/>
    <mergeCell ref="E30:L30"/>
    <mergeCell ref="M30:O30"/>
    <mergeCell ref="M18:O18"/>
    <mergeCell ref="D19:L19"/>
    <mergeCell ref="M19:O19"/>
    <mergeCell ref="E20:L20"/>
    <mergeCell ref="M20:O20"/>
    <mergeCell ref="D21:L21"/>
    <mergeCell ref="M21:O21"/>
    <mergeCell ref="E22:L22"/>
    <mergeCell ref="M22:O22"/>
    <mergeCell ref="J143:L143"/>
    <mergeCell ref="D154:I154"/>
    <mergeCell ref="J154:L154"/>
    <mergeCell ref="J134:L134"/>
    <mergeCell ref="J135:L135"/>
    <mergeCell ref="J141:L141"/>
    <mergeCell ref="J140:L140"/>
    <mergeCell ref="D131:I131"/>
    <mergeCell ref="J131:L131"/>
    <mergeCell ref="D132:I132"/>
    <mergeCell ref="D133:I133"/>
    <mergeCell ref="D134:I134"/>
    <mergeCell ref="D135:I135"/>
    <mergeCell ref="J136:L136"/>
    <mergeCell ref="A3:P3"/>
    <mergeCell ref="D12:L12"/>
    <mergeCell ref="M12:O12"/>
    <mergeCell ref="D13:L13"/>
    <mergeCell ref="M13:O13"/>
    <mergeCell ref="D14:L14"/>
    <mergeCell ref="M14:O14"/>
    <mergeCell ref="A5:P5"/>
    <mergeCell ref="C9:P10"/>
    <mergeCell ref="E15:L15"/>
    <mergeCell ref="D16:L16"/>
    <mergeCell ref="M16:O16"/>
    <mergeCell ref="E17:L17"/>
    <mergeCell ref="M17:O17"/>
    <mergeCell ref="D18:L18"/>
    <mergeCell ref="M26:O26"/>
    <mergeCell ref="D27:L27"/>
    <mergeCell ref="M27:O27"/>
    <mergeCell ref="D67:I67"/>
    <mergeCell ref="K48:M48"/>
    <mergeCell ref="M67:O67"/>
    <mergeCell ref="K50:M50"/>
    <mergeCell ref="D29:L29"/>
    <mergeCell ref="M29:O29"/>
    <mergeCell ref="N46:O46"/>
    <mergeCell ref="K46:M46"/>
    <mergeCell ref="K52:M52"/>
    <mergeCell ref="N47:O47"/>
    <mergeCell ref="N48:O48"/>
    <mergeCell ref="N49:O49"/>
    <mergeCell ref="N50:O50"/>
    <mergeCell ref="D64:I64"/>
    <mergeCell ref="J64:L64"/>
    <mergeCell ref="K49:M49"/>
    <mergeCell ref="D46:J46"/>
    <mergeCell ref="J192:L192"/>
    <mergeCell ref="J193:L193"/>
    <mergeCell ref="F90:J90"/>
    <mergeCell ref="K90:M90"/>
    <mergeCell ref="F91:J91"/>
    <mergeCell ref="K91:M91"/>
    <mergeCell ref="C99:I99"/>
    <mergeCell ref="J99:L99"/>
    <mergeCell ref="C100:I100"/>
    <mergeCell ref="D156:I156"/>
    <mergeCell ref="J156:L156"/>
    <mergeCell ref="C101:I101"/>
    <mergeCell ref="J101:L101"/>
    <mergeCell ref="J149:L149"/>
    <mergeCell ref="J142:L142"/>
    <mergeCell ref="J103:L103"/>
    <mergeCell ref="C103:I103"/>
    <mergeCell ref="D140:I140"/>
    <mergeCell ref="D192:I192"/>
    <mergeCell ref="D193:I193"/>
    <mergeCell ref="M15:O15"/>
    <mergeCell ref="E136:I136"/>
    <mergeCell ref="E143:I143"/>
    <mergeCell ref="E149:I149"/>
    <mergeCell ref="E157:I157"/>
    <mergeCell ref="J155:L155"/>
    <mergeCell ref="D148:I148"/>
    <mergeCell ref="F88:J88"/>
    <mergeCell ref="K88:M88"/>
    <mergeCell ref="D39:L39"/>
    <mergeCell ref="D40:L40"/>
    <mergeCell ref="D41:L41"/>
    <mergeCell ref="D42:L42"/>
    <mergeCell ref="D43:L43"/>
    <mergeCell ref="D44:L44"/>
    <mergeCell ref="M64:O64"/>
    <mergeCell ref="D68:I68"/>
    <mergeCell ref="D188:I188"/>
    <mergeCell ref="D189:I189"/>
    <mergeCell ref="D190:I190"/>
    <mergeCell ref="D191:I191"/>
    <mergeCell ref="J185:L185"/>
    <mergeCell ref="J190:L190"/>
    <mergeCell ref="J191:L191"/>
    <mergeCell ref="D185:I185"/>
    <mergeCell ref="D186:I186"/>
    <mergeCell ref="D187:I187"/>
    <mergeCell ref="J189:L189"/>
    <mergeCell ref="J186:L186"/>
    <mergeCell ref="J188:L188"/>
    <mergeCell ref="J187:L187"/>
    <mergeCell ref="M28:O28"/>
    <mergeCell ref="D47:J47"/>
    <mergeCell ref="D48:J48"/>
    <mergeCell ref="D49:J49"/>
    <mergeCell ref="D50:J50"/>
    <mergeCell ref="D51:J51"/>
    <mergeCell ref="D52:J52"/>
    <mergeCell ref="M37:O37"/>
    <mergeCell ref="M40:O40"/>
    <mergeCell ref="M41:O41"/>
    <mergeCell ref="M43:O43"/>
    <mergeCell ref="D37:L37"/>
    <mergeCell ref="D38:L38"/>
    <mergeCell ref="M44:O44"/>
    <mergeCell ref="N51:O51"/>
    <mergeCell ref="N52:O52"/>
    <mergeCell ref="C33:O35"/>
    <mergeCell ref="D31:L31"/>
    <mergeCell ref="M31:O31"/>
    <mergeCell ref="A93:M95"/>
    <mergeCell ref="D69:I69"/>
    <mergeCell ref="M69:O69"/>
    <mergeCell ref="D70:I70"/>
    <mergeCell ref="M70:O70"/>
    <mergeCell ref="F78:J78"/>
    <mergeCell ref="K78:M78"/>
    <mergeCell ref="F80:J80"/>
    <mergeCell ref="F89:J89"/>
    <mergeCell ref="K89:M89"/>
    <mergeCell ref="F86:J86"/>
    <mergeCell ref="K86:M86"/>
    <mergeCell ref="F87:J87"/>
    <mergeCell ref="K80:M80"/>
    <mergeCell ref="D65:I65"/>
    <mergeCell ref="M65:O65"/>
    <mergeCell ref="J71:L71"/>
    <mergeCell ref="M71:O71"/>
    <mergeCell ref="M39:O39"/>
    <mergeCell ref="M38:O38"/>
    <mergeCell ref="M42:O42"/>
    <mergeCell ref="K47:M47"/>
    <mergeCell ref="K51:M51"/>
    <mergeCell ref="J69:L69"/>
    <mergeCell ref="J70:L70"/>
    <mergeCell ref="J65:L65"/>
    <mergeCell ref="J67:L67"/>
    <mergeCell ref="J66:L66"/>
    <mergeCell ref="J68:L68"/>
    <mergeCell ref="J148:L148"/>
    <mergeCell ref="J157:L157"/>
    <mergeCell ref="C102:I102"/>
    <mergeCell ref="J102:L102"/>
    <mergeCell ref="F79:J79"/>
    <mergeCell ref="K79:M79"/>
    <mergeCell ref="F77:J77"/>
    <mergeCell ref="K77:M77"/>
    <mergeCell ref="D66:I66"/>
    <mergeCell ref="M66:O66"/>
    <mergeCell ref="M68:O68"/>
    <mergeCell ref="D71:I71"/>
    <mergeCell ref="D141:I141"/>
    <mergeCell ref="D142:I142"/>
    <mergeCell ref="D155:I155"/>
    <mergeCell ref="D147:I147"/>
    <mergeCell ref="J147:L147"/>
    <mergeCell ref="J133:L133"/>
    <mergeCell ref="K87:M87"/>
    <mergeCell ref="J100:L100"/>
    <mergeCell ref="J132:L132"/>
  </mergeCells>
  <printOptions horizontalCentered="1" verticalCentered="1"/>
  <pageMargins left="0.39370078740157483" right="0.39370078740157483" top="1.1000000000000001" bottom="0.89" header="0.31496062992125984" footer="0.31496062992125984"/>
  <pageSetup scale="62" fitToHeight="0" orientation="portrait" r:id="rId1"/>
  <headerFooter>
    <oddHeader>&amp;R&amp;"Arial,Normal"&amp;7Fecha    &amp;D    
Hora de impresión     &amp;T</oddHeader>
  </headerFooter>
  <rowBreaks count="2" manualBreakCount="2">
    <brk id="81" max="16383" man="1"/>
    <brk id="1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2"/>
  <sheetViews>
    <sheetView topLeftCell="A16" zoomScaleNormal="100" workbookViewId="0">
      <selection activeCell="F18" sqref="F18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0.33203125" bestFit="1" customWidth="1"/>
  </cols>
  <sheetData>
    <row r="1" spans="2:6" ht="21" x14ac:dyDescent="0.2">
      <c r="B1" s="187" t="s">
        <v>79</v>
      </c>
      <c r="C1" s="187"/>
      <c r="D1" s="187"/>
      <c r="E1" s="187"/>
      <c r="F1" s="187"/>
    </row>
    <row r="2" spans="2:6" ht="14.25" customHeight="1" x14ac:dyDescent="0.2">
      <c r="B2" s="163" t="s">
        <v>80</v>
      </c>
      <c r="C2" s="163"/>
      <c r="D2" s="163"/>
      <c r="E2" s="163"/>
      <c r="F2" s="163"/>
    </row>
    <row r="3" spans="2:6" ht="14.25" customHeight="1" x14ac:dyDescent="0.2">
      <c r="B3" s="163" t="s">
        <v>117</v>
      </c>
      <c r="C3" s="163"/>
      <c r="D3" s="163"/>
      <c r="E3" s="163"/>
      <c r="F3" s="163"/>
    </row>
    <row r="4" spans="2:6" ht="18.75" customHeight="1" x14ac:dyDescent="0.2"/>
    <row r="5" spans="2:6" ht="17.25" customHeight="1" x14ac:dyDescent="0.2">
      <c r="B5" s="24" t="s">
        <v>81</v>
      </c>
      <c r="C5" s="178" t="s">
        <v>139</v>
      </c>
      <c r="D5" s="178"/>
      <c r="E5" s="178"/>
      <c r="F5" s="178"/>
    </row>
    <row r="6" spans="2:6" ht="17.25" customHeight="1" x14ac:dyDescent="0.2">
      <c r="C6" s="178"/>
      <c r="D6" s="178"/>
      <c r="E6" s="178"/>
      <c r="F6" s="178"/>
    </row>
    <row r="7" spans="2:6" ht="17.25" customHeight="1" x14ac:dyDescent="0.2">
      <c r="C7" s="32"/>
      <c r="D7" s="32"/>
      <c r="E7" s="32"/>
      <c r="F7" s="32"/>
    </row>
    <row r="8" spans="2:6" ht="17.25" customHeight="1" x14ac:dyDescent="0.2">
      <c r="B8" s="66" t="s">
        <v>116</v>
      </c>
      <c r="C8" s="178" t="s">
        <v>119</v>
      </c>
      <c r="D8" s="178"/>
      <c r="E8" s="178"/>
      <c r="F8" s="178"/>
    </row>
    <row r="9" spans="2:6" ht="17.25" customHeight="1" x14ac:dyDescent="0.2">
      <c r="C9" s="178"/>
      <c r="D9" s="178"/>
      <c r="E9" s="178"/>
      <c r="F9" s="178"/>
    </row>
    <row r="10" spans="2:6" ht="15.75" customHeight="1" thickBot="1" x14ac:dyDescent="0.25">
      <c r="C10" s="179"/>
      <c r="D10" s="179"/>
      <c r="E10" s="179"/>
      <c r="F10" s="179"/>
    </row>
    <row r="11" spans="2:6" ht="15.75" customHeight="1" x14ac:dyDescent="0.2">
      <c r="C11" s="67"/>
      <c r="D11" s="67"/>
      <c r="E11" s="67"/>
      <c r="F11" s="67"/>
    </row>
    <row r="12" spans="2:6" ht="15.75" customHeight="1" thickBot="1" x14ac:dyDescent="0.25">
      <c r="C12" s="67"/>
      <c r="D12" s="67"/>
      <c r="E12" s="67"/>
      <c r="F12" s="67"/>
    </row>
    <row r="13" spans="2:6" ht="21.75" customHeight="1" x14ac:dyDescent="0.2">
      <c r="B13" s="160" t="s">
        <v>24</v>
      </c>
      <c r="C13" s="161"/>
      <c r="D13" s="161"/>
      <c r="E13" s="161"/>
      <c r="F13" s="162"/>
    </row>
    <row r="14" spans="2:6" s="1" customFormat="1" ht="17.25" customHeight="1" x14ac:dyDescent="0.2">
      <c r="B14" s="2" t="s">
        <v>25</v>
      </c>
      <c r="C14" s="3" t="s">
        <v>26</v>
      </c>
      <c r="D14" s="3" t="s">
        <v>27</v>
      </c>
      <c r="E14" s="3" t="s">
        <v>28</v>
      </c>
      <c r="F14" s="4" t="s">
        <v>29</v>
      </c>
    </row>
    <row r="15" spans="2:6" ht="15.75" customHeight="1" x14ac:dyDescent="0.2">
      <c r="B15" s="164" t="s">
        <v>82</v>
      </c>
      <c r="C15" s="166" t="s">
        <v>83</v>
      </c>
      <c r="D15" s="7" t="s">
        <v>84</v>
      </c>
      <c r="E15" s="8" t="s">
        <v>86</v>
      </c>
      <c r="F15" s="9" t="s">
        <v>86</v>
      </c>
    </row>
    <row r="16" spans="2:6" ht="15.75" customHeight="1" x14ac:dyDescent="0.2">
      <c r="B16" s="165"/>
      <c r="C16" s="167"/>
      <c r="D16" s="7" t="s">
        <v>85</v>
      </c>
      <c r="E16" s="8" t="s">
        <v>87</v>
      </c>
      <c r="F16" s="9" t="s">
        <v>87</v>
      </c>
    </row>
    <row r="17" spans="2:6" ht="23.25" customHeight="1" x14ac:dyDescent="0.2">
      <c r="B17" s="10" t="s">
        <v>30</v>
      </c>
      <c r="C17" s="11" t="s">
        <v>31</v>
      </c>
      <c r="D17" s="12" t="s">
        <v>32</v>
      </c>
      <c r="E17" s="13" t="s">
        <v>33</v>
      </c>
      <c r="F17" s="14" t="s">
        <v>14</v>
      </c>
    </row>
    <row r="18" spans="2:6" ht="15" customHeight="1" x14ac:dyDescent="0.2">
      <c r="B18" s="164" t="s">
        <v>34</v>
      </c>
      <c r="C18" s="166" t="s">
        <v>35</v>
      </c>
      <c r="D18" s="7" t="s">
        <v>36</v>
      </c>
      <c r="E18" s="8" t="s">
        <v>37</v>
      </c>
      <c r="F18" s="9" t="s">
        <v>88</v>
      </c>
    </row>
    <row r="19" spans="2:6" ht="15" customHeight="1" x14ac:dyDescent="0.2">
      <c r="B19" s="168"/>
      <c r="C19" s="169"/>
      <c r="D19" s="7" t="s">
        <v>89</v>
      </c>
      <c r="E19" s="8" t="s">
        <v>90</v>
      </c>
      <c r="F19" s="9" t="s">
        <v>91</v>
      </c>
    </row>
    <row r="20" spans="2:6" ht="15" customHeight="1" x14ac:dyDescent="0.2">
      <c r="B20" s="168"/>
      <c r="C20" s="169"/>
      <c r="D20" s="7" t="s">
        <v>92</v>
      </c>
      <c r="E20" s="8" t="s">
        <v>93</v>
      </c>
      <c r="F20" s="9" t="s">
        <v>94</v>
      </c>
    </row>
    <row r="21" spans="2:6" ht="15" customHeight="1" x14ac:dyDescent="0.2">
      <c r="B21" s="165"/>
      <c r="C21" s="167"/>
      <c r="D21" s="7" t="s">
        <v>95</v>
      </c>
      <c r="E21" s="8" t="s">
        <v>96</v>
      </c>
      <c r="F21" s="9" t="s">
        <v>97</v>
      </c>
    </row>
    <row r="22" spans="2:6" ht="23.25" customHeight="1" x14ac:dyDescent="0.2">
      <c r="B22" s="10" t="s">
        <v>38</v>
      </c>
      <c r="C22" s="11" t="s">
        <v>39</v>
      </c>
      <c r="D22" s="12" t="s">
        <v>40</v>
      </c>
      <c r="E22" s="13" t="s">
        <v>41</v>
      </c>
      <c r="F22" s="14" t="s">
        <v>42</v>
      </c>
    </row>
    <row r="23" spans="2:6" ht="23.25" customHeight="1" x14ac:dyDescent="0.2">
      <c r="B23" s="5" t="s">
        <v>43</v>
      </c>
      <c r="C23" s="6" t="s">
        <v>44</v>
      </c>
      <c r="D23" s="7" t="s">
        <v>45</v>
      </c>
      <c r="E23" s="8" t="s">
        <v>46</v>
      </c>
      <c r="F23" s="9" t="s">
        <v>47</v>
      </c>
    </row>
    <row r="24" spans="2:6" ht="23.25" customHeight="1" thickBot="1" x14ac:dyDescent="0.25">
      <c r="B24" s="27" t="s">
        <v>48</v>
      </c>
      <c r="C24" s="28" t="s">
        <v>49</v>
      </c>
      <c r="D24" s="29" t="s">
        <v>50</v>
      </c>
      <c r="E24" s="30" t="s">
        <v>51</v>
      </c>
      <c r="F24" s="31" t="s">
        <v>52</v>
      </c>
    </row>
    <row r="25" spans="2:6" ht="13.5" thickBot="1" x14ac:dyDescent="0.25">
      <c r="B25" s="20"/>
      <c r="C25" s="20"/>
      <c r="D25" s="20"/>
      <c r="E25" s="20"/>
      <c r="F25" s="20"/>
    </row>
    <row r="26" spans="2:6" ht="21.75" customHeight="1" x14ac:dyDescent="0.2">
      <c r="B26" s="160" t="s">
        <v>53</v>
      </c>
      <c r="C26" s="161"/>
      <c r="D26" s="161"/>
      <c r="E26" s="161"/>
      <c r="F26" s="162"/>
    </row>
    <row r="27" spans="2:6" s="1" customFormat="1" ht="17.25" customHeight="1" x14ac:dyDescent="0.2">
      <c r="B27" s="2" t="s">
        <v>25</v>
      </c>
      <c r="C27" s="3" t="s">
        <v>26</v>
      </c>
      <c r="D27" s="3" t="s">
        <v>27</v>
      </c>
      <c r="E27" s="3" t="s">
        <v>28</v>
      </c>
      <c r="F27" s="4" t="s">
        <v>29</v>
      </c>
    </row>
    <row r="28" spans="2:6" ht="15" customHeight="1" x14ac:dyDescent="0.2">
      <c r="B28" s="164" t="s">
        <v>54</v>
      </c>
      <c r="C28" s="166" t="s">
        <v>55</v>
      </c>
      <c r="D28" s="180" t="s">
        <v>56</v>
      </c>
      <c r="E28" s="8" t="s">
        <v>98</v>
      </c>
      <c r="F28" s="9" t="s">
        <v>99</v>
      </c>
    </row>
    <row r="29" spans="2:6" ht="15" customHeight="1" x14ac:dyDescent="0.2">
      <c r="B29" s="168"/>
      <c r="C29" s="169"/>
      <c r="D29" s="181"/>
      <c r="E29" s="8" t="s">
        <v>100</v>
      </c>
      <c r="F29" s="9" t="s">
        <v>101</v>
      </c>
    </row>
    <row r="30" spans="2:6" ht="15" customHeight="1" x14ac:dyDescent="0.2">
      <c r="B30" s="165"/>
      <c r="C30" s="167"/>
      <c r="D30" s="182"/>
      <c r="E30" s="8" t="s">
        <v>102</v>
      </c>
      <c r="F30" s="9" t="s">
        <v>103</v>
      </c>
    </row>
    <row r="31" spans="2:6" ht="15" customHeight="1" x14ac:dyDescent="0.2">
      <c r="B31" s="170" t="s">
        <v>57</v>
      </c>
      <c r="C31" s="175" t="s">
        <v>58</v>
      </c>
      <c r="D31" s="183" t="s">
        <v>59</v>
      </c>
      <c r="E31" s="13" t="s">
        <v>104</v>
      </c>
      <c r="F31" s="14" t="s">
        <v>105</v>
      </c>
    </row>
    <row r="32" spans="2:6" ht="15" customHeight="1" x14ac:dyDescent="0.2">
      <c r="B32" s="171"/>
      <c r="C32" s="176"/>
      <c r="D32" s="184"/>
      <c r="E32" s="25" t="s">
        <v>106</v>
      </c>
      <c r="F32" s="26" t="s">
        <v>107</v>
      </c>
    </row>
    <row r="33" spans="2:6" ht="15" customHeight="1" x14ac:dyDescent="0.2">
      <c r="B33" s="172"/>
      <c r="C33" s="177"/>
      <c r="D33" s="185"/>
      <c r="E33" s="25" t="s">
        <v>108</v>
      </c>
      <c r="F33" s="26" t="s">
        <v>109</v>
      </c>
    </row>
    <row r="34" spans="2:6" ht="15" customHeight="1" x14ac:dyDescent="0.2">
      <c r="B34" s="164" t="s">
        <v>60</v>
      </c>
      <c r="C34" s="166" t="s">
        <v>61</v>
      </c>
      <c r="D34" s="180" t="s">
        <v>62</v>
      </c>
      <c r="E34" s="8" t="s">
        <v>110</v>
      </c>
      <c r="F34" s="9" t="s">
        <v>111</v>
      </c>
    </row>
    <row r="35" spans="2:6" ht="15" customHeight="1" x14ac:dyDescent="0.2">
      <c r="B35" s="168"/>
      <c r="C35" s="169"/>
      <c r="D35" s="181"/>
      <c r="E35" s="8" t="s">
        <v>112</v>
      </c>
      <c r="F35" s="9" t="s">
        <v>113</v>
      </c>
    </row>
    <row r="36" spans="2:6" ht="15" customHeight="1" thickBot="1" x14ac:dyDescent="0.25">
      <c r="B36" s="173"/>
      <c r="C36" s="174"/>
      <c r="D36" s="186"/>
      <c r="E36" s="18" t="s">
        <v>114</v>
      </c>
      <c r="F36" s="19" t="s">
        <v>115</v>
      </c>
    </row>
    <row r="37" spans="2:6" ht="16.5" thickBot="1" x14ac:dyDescent="0.3">
      <c r="B37" s="21"/>
      <c r="C37" s="22"/>
      <c r="D37" s="22"/>
      <c r="E37" s="23"/>
      <c r="F37" s="23"/>
    </row>
    <row r="38" spans="2:6" ht="21.75" customHeight="1" x14ac:dyDescent="0.2">
      <c r="B38" s="160" t="s">
        <v>63</v>
      </c>
      <c r="C38" s="161"/>
      <c r="D38" s="161"/>
      <c r="E38" s="161"/>
      <c r="F38" s="162"/>
    </row>
    <row r="39" spans="2:6" s="1" customFormat="1" ht="17.25" customHeight="1" x14ac:dyDescent="0.2">
      <c r="B39" s="2" t="s">
        <v>25</v>
      </c>
      <c r="C39" s="3" t="s">
        <v>26</v>
      </c>
      <c r="D39" s="3" t="s">
        <v>27</v>
      </c>
      <c r="E39" s="3" t="s">
        <v>28</v>
      </c>
      <c r="F39" s="4" t="s">
        <v>29</v>
      </c>
    </row>
    <row r="40" spans="2:6" ht="42" customHeight="1" x14ac:dyDescent="0.2">
      <c r="B40" s="5" t="s">
        <v>64</v>
      </c>
      <c r="C40" s="6" t="s">
        <v>65</v>
      </c>
      <c r="D40" s="7" t="s">
        <v>66</v>
      </c>
      <c r="E40" s="8" t="s">
        <v>73</v>
      </c>
      <c r="F40" s="9" t="s">
        <v>76</v>
      </c>
    </row>
    <row r="41" spans="2:6" ht="42" customHeight="1" x14ac:dyDescent="0.2">
      <c r="B41" s="10" t="s">
        <v>67</v>
      </c>
      <c r="C41" s="11" t="s">
        <v>68</v>
      </c>
      <c r="D41" s="12" t="s">
        <v>69</v>
      </c>
      <c r="E41" s="13" t="s">
        <v>74</v>
      </c>
      <c r="F41" s="14" t="s">
        <v>77</v>
      </c>
    </row>
    <row r="42" spans="2:6" ht="65.25" customHeight="1" thickBot="1" x14ac:dyDescent="0.25">
      <c r="B42" s="15" t="s">
        <v>70</v>
      </c>
      <c r="C42" s="16" t="s">
        <v>71</v>
      </c>
      <c r="D42" s="17" t="s">
        <v>72</v>
      </c>
      <c r="E42" s="18" t="s">
        <v>75</v>
      </c>
      <c r="F42" s="19" t="s">
        <v>78</v>
      </c>
    </row>
  </sheetData>
  <mergeCells count="21">
    <mergeCell ref="D34:D36"/>
    <mergeCell ref="B1:F1"/>
    <mergeCell ref="C5:F6"/>
    <mergeCell ref="B13:F13"/>
    <mergeCell ref="B26:F26"/>
    <mergeCell ref="B38:F38"/>
    <mergeCell ref="B3:F3"/>
    <mergeCell ref="B2:F2"/>
    <mergeCell ref="B15:B16"/>
    <mergeCell ref="C15:C16"/>
    <mergeCell ref="B18:B21"/>
    <mergeCell ref="C18:C21"/>
    <mergeCell ref="B28:B30"/>
    <mergeCell ref="B31:B33"/>
    <mergeCell ref="B34:B36"/>
    <mergeCell ref="C34:C36"/>
    <mergeCell ref="C31:C33"/>
    <mergeCell ref="C8:F10"/>
    <mergeCell ref="C28:C30"/>
    <mergeCell ref="D28:D30"/>
    <mergeCell ref="D31:D33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Notas</vt:lpstr>
      <vt:lpstr>Formulario Notas</vt:lpstr>
      <vt:lpstr>'Plantilla Notas'!Títulos_a_imprimir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PC01 JMAS</cp:lastModifiedBy>
  <cp:lastPrinted>2024-01-22T19:35:49Z</cp:lastPrinted>
  <dcterms:created xsi:type="dcterms:W3CDTF">2017-02-28T18:38:56Z</dcterms:created>
  <dcterms:modified xsi:type="dcterms:W3CDTF">2025-02-06T16:06:36Z</dcterms:modified>
</cp:coreProperties>
</file>